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autoCompressPictures="0"/>
  <mc:AlternateContent xmlns:mc="http://schemas.openxmlformats.org/markup-compatibility/2006">
    <mc:Choice Requires="x15">
      <x15ac:absPath xmlns:x15ac="http://schemas.microsoft.com/office/spreadsheetml/2010/11/ac" url="G:\Balgarka_RABOTA_09_2013\_000_PU_Fial_Prilojenia\Prilojenie_1_tekstovi\prilojenie1\"/>
    </mc:Choice>
  </mc:AlternateContent>
  <bookViews>
    <workbookView xWindow="12600" yWindow="-30" windowWidth="12645" windowHeight="9210" tabRatio="893" firstSheet="4" activeTab="7"/>
  </bookViews>
  <sheets>
    <sheet name="APMS_FY2014_Hydropower" sheetId="8" state="hidden" r:id="rId1"/>
    <sheet name="APMS_FY2015_Hydropower" sheetId="9" state="hidden" r:id="rId2"/>
    <sheet name="Annual Action Plan FY2014" sheetId="4" state="hidden" r:id="rId3"/>
    <sheet name="Annual Action Plan FY2015" sheetId="5" state="hidden" r:id="rId4"/>
    <sheet name="преглед заплахи" sheetId="52" r:id="rId5"/>
    <sheet name="Приложение5.1-1." sheetId="12" r:id="rId6"/>
    <sheet name="преглед проекти и ежегоден" sheetId="20" r:id="rId7"/>
    <sheet name="Приложение5.2-1." sheetId="53" r:id="rId8"/>
  </sheets>
  <definedNames>
    <definedName name="_xlnm.Print_Area" localSheetId="2">'Annual Action Plan FY2014'!$B$1:$U$93</definedName>
    <definedName name="_xlnm.Print_Area" localSheetId="3">'Annual Action Plan FY2015'!$B$1:$U$93</definedName>
    <definedName name="_xlnm.Print_Area" localSheetId="0">APMS_FY2014_Hydropower!$B$1:$U$231</definedName>
    <definedName name="_xlnm.Print_Area" localSheetId="1">APMS_FY2015_Hydropower!$B$1:$U$231</definedName>
    <definedName name="_xlnm.Print_Area" localSheetId="6">'преглед проекти и ежегоден'!$AC$17</definedName>
    <definedName name="_xlnm.Print_Area" localSheetId="5">'Приложение5.1-1.'!$A$1:$R$71</definedName>
    <definedName name="_xlnm.Print_Area">#REF!</definedName>
    <definedName name="SPMS_Communications">#REF!</definedName>
    <definedName name="Z_DE1C6702_E348_4F27_8FFA_6B622D32C801_.wvu.Cols" localSheetId="3" hidden="1">'Annual Action Plan FY2015'!$F:$G,'Annual Action Plan FY2015'!$L:$L,'Annual Action Plan FY2015'!$Q:$Q</definedName>
    <definedName name="Z_DE1C6702_E348_4F27_8FFA_6B622D32C801_.wvu.Cols" localSheetId="0" hidden="1">APMS_FY2014_Hydropower!$F:$G,APMS_FY2014_Hydropower!$L:$L,APMS_FY2014_Hydropower!$Q:$Q</definedName>
    <definedName name="Z_DE1C6702_E348_4F27_8FFA_6B622D32C801_.wvu.Cols" localSheetId="1" hidden="1">APMS_FY2015_Hydropower!$F:$G,APMS_FY2015_Hydropower!$L:$L,APMS_FY2015_Hydropower!$Q:$Q</definedName>
    <definedName name="Z_DE1C6702_E348_4F27_8FFA_6B622D32C801_.wvu.PrintArea" localSheetId="2" hidden="1">'Annual Action Plan FY2014'!$B$1:$U$93</definedName>
    <definedName name="Z_DE1C6702_E348_4F27_8FFA_6B622D32C801_.wvu.PrintArea" localSheetId="3" hidden="1">'Annual Action Plan FY2015'!$B$1:$U$93</definedName>
    <definedName name="Z_DE1C6702_E348_4F27_8FFA_6B622D32C801_.wvu.PrintArea" localSheetId="0" hidden="1">APMS_FY2014_Hydropower!$B$1:$U$231</definedName>
    <definedName name="Z_DE1C6702_E348_4F27_8FFA_6B622D32C801_.wvu.PrintArea" localSheetId="1" hidden="1">APMS_FY2015_Hydropower!$B$1:$U$231</definedName>
  </definedNames>
  <calcPr calcId="152511"/>
  <customWorkbookViews>
    <customWorkbookView name="Christina Wolf-Petre - Persönliche Ansicht" guid="{DE1C6702-E348-4F27-8FFA-6B622D32C801}" mergeInterval="0" personalView="1" maximized="1" xWindow="1" yWindow="1" windowWidth="1276" windowHeight="803" tabRatio="680" activeSheetId="2"/>
  </customWorkbookViews>
</workbook>
</file>

<file path=xl/calcChain.xml><?xml version="1.0" encoding="utf-8"?>
<calcChain xmlns="http://schemas.openxmlformats.org/spreadsheetml/2006/main">
  <c r="M23" i="53" l="1"/>
  <c r="AA71" i="12"/>
  <c r="L194" i="20" l="1"/>
  <c r="O194" i="20"/>
  <c r="Y12" i="12"/>
  <c r="Y14" i="12"/>
  <c r="Y17" i="12"/>
  <c r="Y27" i="12"/>
  <c r="Y30" i="12"/>
  <c r="Y42" i="12"/>
  <c r="Y43" i="12"/>
  <c r="Y44" i="12"/>
  <c r="Y11" i="12"/>
  <c r="R64" i="20"/>
  <c r="R33" i="20"/>
  <c r="R29" i="20"/>
  <c r="R28" i="20"/>
  <c r="R25" i="20"/>
  <c r="R24" i="20"/>
  <c r="R19" i="20"/>
  <c r="R18" i="20"/>
  <c r="R17" i="20"/>
  <c r="R15" i="20"/>
  <c r="R14" i="20"/>
  <c r="B103" i="9"/>
  <c r="B96" i="8"/>
  <c r="B12" i="5"/>
  <c r="O13" i="5"/>
  <c r="O84" i="5" s="1"/>
  <c r="T13" i="5"/>
  <c r="T84" i="5" s="1"/>
  <c r="O14" i="5"/>
  <c r="T14" i="5"/>
  <c r="O15" i="5"/>
  <c r="T15" i="5"/>
  <c r="B16" i="5"/>
  <c r="O17" i="5"/>
  <c r="T17" i="5"/>
  <c r="O18" i="5"/>
  <c r="T18" i="5"/>
  <c r="O19" i="5"/>
  <c r="T19" i="5"/>
  <c r="B20" i="5"/>
  <c r="O21" i="5"/>
  <c r="T21" i="5"/>
  <c r="O22" i="5"/>
  <c r="T22" i="5"/>
  <c r="O23" i="5"/>
  <c r="T23" i="5"/>
  <c r="B24" i="5"/>
  <c r="O25" i="5"/>
  <c r="T25" i="5"/>
  <c r="O26" i="5"/>
  <c r="T26" i="5"/>
  <c r="O27" i="5"/>
  <c r="T27" i="5"/>
  <c r="B28" i="5"/>
  <c r="O29" i="5"/>
  <c r="T29" i="5"/>
  <c r="O30" i="5"/>
  <c r="T30" i="5"/>
  <c r="O31" i="5"/>
  <c r="T31" i="5"/>
  <c r="B32" i="5"/>
  <c r="O33" i="5"/>
  <c r="T33" i="5"/>
  <c r="O34" i="5"/>
  <c r="T34" i="5"/>
  <c r="O35" i="5"/>
  <c r="T35" i="5"/>
  <c r="B36" i="5"/>
  <c r="O37" i="5"/>
  <c r="T37" i="5"/>
  <c r="O38" i="5"/>
  <c r="T38" i="5"/>
  <c r="O39" i="5"/>
  <c r="T39" i="5"/>
  <c r="B40" i="5"/>
  <c r="O41" i="5"/>
  <c r="T41" i="5"/>
  <c r="O42" i="5"/>
  <c r="T42" i="5"/>
  <c r="O43" i="5"/>
  <c r="T43" i="5"/>
  <c r="B44" i="5"/>
  <c r="O45" i="5"/>
  <c r="T45" i="5"/>
  <c r="O46" i="5"/>
  <c r="T46" i="5"/>
  <c r="O47" i="5"/>
  <c r="T47" i="5"/>
  <c r="B48" i="5"/>
  <c r="O49" i="5"/>
  <c r="T49" i="5"/>
  <c r="O50" i="5"/>
  <c r="T50" i="5"/>
  <c r="O51" i="5"/>
  <c r="T51" i="5"/>
  <c r="B52" i="5"/>
  <c r="O53" i="5"/>
  <c r="T53" i="5"/>
  <c r="O54" i="5"/>
  <c r="T54" i="5"/>
  <c r="O55" i="5"/>
  <c r="T55" i="5"/>
  <c r="B56" i="5"/>
  <c r="O57" i="5"/>
  <c r="T57" i="5"/>
  <c r="O58" i="5"/>
  <c r="T58" i="5"/>
  <c r="O59" i="5"/>
  <c r="T59" i="5"/>
  <c r="B60" i="5"/>
  <c r="O61" i="5"/>
  <c r="T61" i="5"/>
  <c r="O62" i="5"/>
  <c r="T62" i="5"/>
  <c r="O63" i="5"/>
  <c r="T63" i="5"/>
  <c r="B64" i="5"/>
  <c r="O65" i="5"/>
  <c r="T65" i="5"/>
  <c r="O66" i="5"/>
  <c r="T66" i="5"/>
  <c r="O67" i="5"/>
  <c r="T67" i="5"/>
  <c r="B68" i="5"/>
  <c r="O69" i="5"/>
  <c r="T69" i="5"/>
  <c r="O70" i="5"/>
  <c r="T70" i="5"/>
  <c r="O71" i="5"/>
  <c r="T71" i="5"/>
  <c r="B72" i="5"/>
  <c r="O73" i="5"/>
  <c r="T73" i="5"/>
  <c r="O74" i="5"/>
  <c r="T74" i="5"/>
  <c r="O75" i="5"/>
  <c r="T75" i="5"/>
  <c r="B76" i="5"/>
  <c r="O77" i="5"/>
  <c r="T77" i="5"/>
  <c r="O78" i="5"/>
  <c r="T78" i="5"/>
  <c r="O79" i="5"/>
  <c r="T79" i="5"/>
  <c r="B80" i="5"/>
  <c r="O81" i="5"/>
  <c r="T81" i="5"/>
  <c r="O82" i="5"/>
  <c r="T82" i="5"/>
  <c r="O83" i="5"/>
  <c r="T83" i="5"/>
  <c r="L84" i="5"/>
  <c r="Q84" i="5"/>
  <c r="B12" i="4"/>
  <c r="O13" i="4"/>
  <c r="T13" i="4"/>
  <c r="O14" i="4"/>
  <c r="T14" i="4"/>
  <c r="O15" i="4"/>
  <c r="T15" i="4"/>
  <c r="O16" i="4"/>
  <c r="O138" i="4" s="1"/>
  <c r="T16" i="4"/>
  <c r="O17" i="4"/>
  <c r="T17" i="4"/>
  <c r="O18" i="4"/>
  <c r="T18" i="4"/>
  <c r="B19" i="4"/>
  <c r="O20" i="4"/>
  <c r="T20" i="4"/>
  <c r="O21" i="4"/>
  <c r="T21" i="4"/>
  <c r="O22" i="4"/>
  <c r="T22" i="4"/>
  <c r="O23" i="4"/>
  <c r="T23" i="4"/>
  <c r="O24" i="4"/>
  <c r="T24" i="4"/>
  <c r="O25" i="4"/>
  <c r="T25" i="4"/>
  <c r="B26" i="4"/>
  <c r="O27" i="4"/>
  <c r="T27" i="4"/>
  <c r="O28" i="4"/>
  <c r="T28" i="4"/>
  <c r="O29" i="4"/>
  <c r="T29" i="4"/>
  <c r="O30" i="4"/>
  <c r="T30" i="4"/>
  <c r="O31" i="4"/>
  <c r="T31" i="4"/>
  <c r="O32" i="4"/>
  <c r="T32" i="4"/>
  <c r="B33" i="4"/>
  <c r="O34" i="4"/>
  <c r="T34" i="4"/>
  <c r="O35" i="4"/>
  <c r="T35" i="4"/>
  <c r="O36" i="4"/>
  <c r="T36" i="4"/>
  <c r="O37" i="4"/>
  <c r="T37" i="4"/>
  <c r="O38" i="4"/>
  <c r="T38" i="4"/>
  <c r="O39" i="4"/>
  <c r="T39" i="4"/>
  <c r="B40" i="4"/>
  <c r="O41" i="4"/>
  <c r="T41" i="4"/>
  <c r="O42" i="4"/>
  <c r="T42" i="4"/>
  <c r="O43" i="4"/>
  <c r="T43" i="4"/>
  <c r="O44" i="4"/>
  <c r="T44" i="4"/>
  <c r="O45" i="4"/>
  <c r="T45" i="4"/>
  <c r="O46" i="4"/>
  <c r="T46" i="4"/>
  <c r="B47" i="4"/>
  <c r="O48" i="4"/>
  <c r="T48" i="4"/>
  <c r="O49" i="4"/>
  <c r="T49" i="4"/>
  <c r="O50" i="4"/>
  <c r="T50" i="4"/>
  <c r="O51" i="4"/>
  <c r="T51" i="4"/>
  <c r="O52" i="4"/>
  <c r="T52" i="4"/>
  <c r="O53" i="4"/>
  <c r="T53" i="4"/>
  <c r="B54" i="4"/>
  <c r="O55" i="4"/>
  <c r="T55" i="4"/>
  <c r="O56" i="4"/>
  <c r="T56" i="4"/>
  <c r="O57" i="4"/>
  <c r="T57" i="4"/>
  <c r="O58" i="4"/>
  <c r="T58" i="4"/>
  <c r="O59" i="4"/>
  <c r="T59" i="4"/>
  <c r="O60" i="4"/>
  <c r="T60" i="4"/>
  <c r="B61" i="4"/>
  <c r="O62" i="4"/>
  <c r="T62" i="4"/>
  <c r="O63" i="4"/>
  <c r="T63" i="4"/>
  <c r="O64" i="4"/>
  <c r="T64" i="4"/>
  <c r="O65" i="4"/>
  <c r="T65" i="4"/>
  <c r="O66" i="4"/>
  <c r="T66" i="4"/>
  <c r="O67" i="4"/>
  <c r="T67" i="4"/>
  <c r="B68" i="4"/>
  <c r="O69" i="4"/>
  <c r="T69" i="4"/>
  <c r="O70" i="4"/>
  <c r="T70" i="4"/>
  <c r="O71" i="4"/>
  <c r="T71" i="4"/>
  <c r="O72" i="4"/>
  <c r="T72" i="4"/>
  <c r="O73" i="4"/>
  <c r="T73" i="4"/>
  <c r="O74" i="4"/>
  <c r="T74" i="4"/>
  <c r="B75" i="4"/>
  <c r="O76" i="4"/>
  <c r="T76" i="4"/>
  <c r="O77" i="4"/>
  <c r="T77" i="4"/>
  <c r="O78" i="4"/>
  <c r="T78" i="4"/>
  <c r="O79" i="4"/>
  <c r="T79" i="4"/>
  <c r="O80" i="4"/>
  <c r="T80" i="4"/>
  <c r="O81" i="4"/>
  <c r="T81" i="4"/>
  <c r="B82" i="4"/>
  <c r="O83" i="4"/>
  <c r="T83" i="4"/>
  <c r="O84" i="4"/>
  <c r="T84" i="4"/>
  <c r="O85" i="4"/>
  <c r="T85" i="4"/>
  <c r="O86" i="4"/>
  <c r="T86" i="4"/>
  <c r="O87" i="4"/>
  <c r="T87" i="4"/>
  <c r="O88" i="4"/>
  <c r="T88" i="4"/>
  <c r="B89" i="4"/>
  <c r="O90" i="4"/>
  <c r="T90" i="4"/>
  <c r="O91" i="4"/>
  <c r="T91" i="4"/>
  <c r="O92" i="4"/>
  <c r="T92" i="4"/>
  <c r="O93" i="4"/>
  <c r="T93" i="4"/>
  <c r="O94" i="4"/>
  <c r="T94" i="4"/>
  <c r="O95" i="4"/>
  <c r="T95" i="4"/>
  <c r="B96" i="4"/>
  <c r="O97" i="4"/>
  <c r="T97" i="4"/>
  <c r="O98" i="4"/>
  <c r="T98" i="4"/>
  <c r="O99" i="4"/>
  <c r="T99" i="4"/>
  <c r="O100" i="4"/>
  <c r="T100" i="4"/>
  <c r="O101" i="4"/>
  <c r="T101" i="4"/>
  <c r="O102" i="4"/>
  <c r="T102" i="4"/>
  <c r="B103" i="4"/>
  <c r="O104" i="4"/>
  <c r="T104" i="4"/>
  <c r="O105" i="4"/>
  <c r="T105" i="4"/>
  <c r="O106" i="4"/>
  <c r="T106" i="4"/>
  <c r="O107" i="4"/>
  <c r="T107" i="4"/>
  <c r="O108" i="4"/>
  <c r="T108" i="4"/>
  <c r="O109" i="4"/>
  <c r="T109" i="4"/>
  <c r="B110" i="4"/>
  <c r="O111" i="4"/>
  <c r="T111" i="4"/>
  <c r="O112" i="4"/>
  <c r="T112" i="4"/>
  <c r="O113" i="4"/>
  <c r="T113" i="4"/>
  <c r="O114" i="4"/>
  <c r="T114" i="4"/>
  <c r="O115" i="4"/>
  <c r="T115" i="4"/>
  <c r="O116" i="4"/>
  <c r="T116" i="4"/>
  <c r="B117" i="4"/>
  <c r="O118" i="4"/>
  <c r="T118" i="4"/>
  <c r="O119" i="4"/>
  <c r="T119" i="4"/>
  <c r="O120" i="4"/>
  <c r="T120" i="4"/>
  <c r="O121" i="4"/>
  <c r="T121" i="4"/>
  <c r="O122" i="4"/>
  <c r="T122" i="4"/>
  <c r="O123" i="4"/>
  <c r="T123" i="4"/>
  <c r="B124" i="4"/>
  <c r="O125" i="4"/>
  <c r="T125" i="4"/>
  <c r="O126" i="4"/>
  <c r="T126" i="4"/>
  <c r="O127" i="4"/>
  <c r="T127" i="4"/>
  <c r="O128" i="4"/>
  <c r="T128" i="4"/>
  <c r="O129" i="4"/>
  <c r="T129" i="4"/>
  <c r="O130" i="4"/>
  <c r="T130" i="4"/>
  <c r="B131" i="4"/>
  <c r="O132" i="4"/>
  <c r="T132" i="4"/>
  <c r="O133" i="4"/>
  <c r="T133" i="4"/>
  <c r="O134" i="4"/>
  <c r="T134" i="4"/>
  <c r="O135" i="4"/>
  <c r="T135" i="4"/>
  <c r="O136" i="4"/>
  <c r="T136" i="4"/>
  <c r="O137" i="4"/>
  <c r="T137" i="4"/>
  <c r="Q138" i="4"/>
  <c r="T138" i="4"/>
  <c r="B12" i="9"/>
  <c r="O13" i="9"/>
  <c r="T13" i="9"/>
  <c r="O14" i="9"/>
  <c r="T14" i="9"/>
  <c r="O15" i="9"/>
  <c r="T15" i="9"/>
  <c r="O16" i="9"/>
  <c r="O222" i="9" s="1"/>
  <c r="T16" i="9"/>
  <c r="T222" i="9" s="1"/>
  <c r="O17" i="9"/>
  <c r="T17" i="9"/>
  <c r="O18" i="9"/>
  <c r="T18" i="9"/>
  <c r="B19" i="9"/>
  <c r="O20" i="9"/>
  <c r="T20" i="9"/>
  <c r="O21" i="9"/>
  <c r="T21" i="9"/>
  <c r="O22" i="9"/>
  <c r="T22" i="9"/>
  <c r="O23" i="9"/>
  <c r="T23" i="9"/>
  <c r="O24" i="9"/>
  <c r="T24" i="9"/>
  <c r="O25" i="9"/>
  <c r="T25" i="9"/>
  <c r="B26" i="9"/>
  <c r="O27" i="9"/>
  <c r="T27" i="9"/>
  <c r="O28" i="9"/>
  <c r="T28" i="9"/>
  <c r="O29" i="9"/>
  <c r="T29" i="9"/>
  <c r="O30" i="9"/>
  <c r="T30" i="9"/>
  <c r="O31" i="9"/>
  <c r="T31" i="9"/>
  <c r="O32" i="9"/>
  <c r="T32" i="9"/>
  <c r="B33" i="9"/>
  <c r="O34" i="9"/>
  <c r="T34" i="9"/>
  <c r="O35" i="9"/>
  <c r="T35" i="9"/>
  <c r="O36" i="9"/>
  <c r="T36" i="9"/>
  <c r="O37" i="9"/>
  <c r="T37" i="9"/>
  <c r="O38" i="9"/>
  <c r="T38" i="9"/>
  <c r="O39" i="9"/>
  <c r="T39" i="9"/>
  <c r="B40" i="9"/>
  <c r="O41" i="9"/>
  <c r="T41" i="9"/>
  <c r="O42" i="9"/>
  <c r="T42" i="9"/>
  <c r="O43" i="9"/>
  <c r="T43" i="9"/>
  <c r="O44" i="9"/>
  <c r="T44" i="9"/>
  <c r="O45" i="9"/>
  <c r="T45" i="9"/>
  <c r="O46" i="9"/>
  <c r="T46" i="9"/>
  <c r="B47" i="9"/>
  <c r="O48" i="9"/>
  <c r="T48" i="9"/>
  <c r="O49" i="9"/>
  <c r="T49" i="9"/>
  <c r="O50" i="9"/>
  <c r="T50" i="9"/>
  <c r="O51" i="9"/>
  <c r="T51" i="9"/>
  <c r="O52" i="9"/>
  <c r="T52" i="9"/>
  <c r="O53" i="9"/>
  <c r="T53" i="9"/>
  <c r="B54" i="9"/>
  <c r="O55" i="9"/>
  <c r="T55" i="9"/>
  <c r="O56" i="9"/>
  <c r="T56" i="9"/>
  <c r="O57" i="9"/>
  <c r="T57" i="9"/>
  <c r="O58" i="9"/>
  <c r="T58" i="9"/>
  <c r="O59" i="9"/>
  <c r="T59" i="9"/>
  <c r="O60" i="9"/>
  <c r="T60" i="9"/>
  <c r="B61" i="9"/>
  <c r="O62" i="9"/>
  <c r="T62" i="9"/>
  <c r="O63" i="9"/>
  <c r="T63" i="9"/>
  <c r="O64" i="9"/>
  <c r="T64" i="9"/>
  <c r="O65" i="9"/>
  <c r="T65" i="9"/>
  <c r="O66" i="9"/>
  <c r="T66" i="9"/>
  <c r="O67" i="9"/>
  <c r="T67" i="9"/>
  <c r="B68" i="9"/>
  <c r="O69" i="9"/>
  <c r="T69" i="9"/>
  <c r="O70" i="9"/>
  <c r="T70" i="9"/>
  <c r="O71" i="9"/>
  <c r="T71" i="9"/>
  <c r="O72" i="9"/>
  <c r="T72" i="9"/>
  <c r="O73" i="9"/>
  <c r="T73" i="9"/>
  <c r="O74" i="9"/>
  <c r="T74" i="9"/>
  <c r="B75" i="9"/>
  <c r="O76" i="9"/>
  <c r="T76" i="9"/>
  <c r="O77" i="9"/>
  <c r="T77" i="9"/>
  <c r="O78" i="9"/>
  <c r="T78" i="9"/>
  <c r="O79" i="9"/>
  <c r="T79" i="9"/>
  <c r="O80" i="9"/>
  <c r="T80" i="9"/>
  <c r="O81" i="9"/>
  <c r="T81" i="9"/>
  <c r="B82" i="9"/>
  <c r="O83" i="9"/>
  <c r="T83" i="9"/>
  <c r="O84" i="9"/>
  <c r="T84" i="9"/>
  <c r="O85" i="9"/>
  <c r="T85" i="9"/>
  <c r="O86" i="9"/>
  <c r="T86" i="9"/>
  <c r="O87" i="9"/>
  <c r="T87" i="9"/>
  <c r="O88" i="9"/>
  <c r="T88" i="9"/>
  <c r="B89" i="9"/>
  <c r="O90" i="9"/>
  <c r="T90" i="9"/>
  <c r="O91" i="9"/>
  <c r="T91" i="9"/>
  <c r="O92" i="9"/>
  <c r="T92" i="9"/>
  <c r="O93" i="9"/>
  <c r="T93" i="9"/>
  <c r="O94" i="9"/>
  <c r="T94" i="9"/>
  <c r="O95" i="9"/>
  <c r="T95" i="9"/>
  <c r="B96" i="9"/>
  <c r="O97" i="9"/>
  <c r="T97" i="9"/>
  <c r="O98" i="9"/>
  <c r="T98" i="9"/>
  <c r="O99" i="9"/>
  <c r="T99" i="9"/>
  <c r="O100" i="9"/>
  <c r="T100" i="9"/>
  <c r="O101" i="9"/>
  <c r="T101" i="9"/>
  <c r="O102" i="9"/>
  <c r="T102" i="9"/>
  <c r="O104" i="9"/>
  <c r="T104" i="9"/>
  <c r="O105" i="9"/>
  <c r="T105" i="9"/>
  <c r="O106" i="9"/>
  <c r="T106" i="9"/>
  <c r="O107" i="9"/>
  <c r="T107" i="9"/>
  <c r="O108" i="9"/>
  <c r="T108" i="9"/>
  <c r="O109" i="9"/>
  <c r="T109" i="9"/>
  <c r="B110" i="9"/>
  <c r="O111" i="9"/>
  <c r="T111" i="9"/>
  <c r="O112" i="9"/>
  <c r="T112" i="9"/>
  <c r="O113" i="9"/>
  <c r="T113" i="9"/>
  <c r="O114" i="9"/>
  <c r="T114" i="9"/>
  <c r="O115" i="9"/>
  <c r="T115" i="9"/>
  <c r="O116" i="9"/>
  <c r="T116" i="9"/>
  <c r="B117" i="9"/>
  <c r="O118" i="9"/>
  <c r="T118" i="9"/>
  <c r="O119" i="9"/>
  <c r="T119" i="9"/>
  <c r="O120" i="9"/>
  <c r="T120" i="9"/>
  <c r="O121" i="9"/>
  <c r="T121" i="9"/>
  <c r="O122" i="9"/>
  <c r="T122" i="9"/>
  <c r="O123" i="9"/>
  <c r="T123" i="9"/>
  <c r="B124" i="9"/>
  <c r="O125" i="9"/>
  <c r="T125" i="9"/>
  <c r="O126" i="9"/>
  <c r="T126" i="9"/>
  <c r="O127" i="9"/>
  <c r="T127" i="9"/>
  <c r="O128" i="9"/>
  <c r="T128" i="9"/>
  <c r="O129" i="9"/>
  <c r="T129" i="9"/>
  <c r="O130" i="9"/>
  <c r="T130" i="9"/>
  <c r="B131" i="9"/>
  <c r="O132" i="9"/>
  <c r="T132" i="9"/>
  <c r="O133" i="9"/>
  <c r="T133" i="9"/>
  <c r="O134" i="9"/>
  <c r="T134" i="9"/>
  <c r="O135" i="9"/>
  <c r="T135" i="9"/>
  <c r="O136" i="9"/>
  <c r="T136" i="9"/>
  <c r="O137" i="9"/>
  <c r="T137" i="9"/>
  <c r="B138" i="9"/>
  <c r="O139" i="9"/>
  <c r="T139" i="9"/>
  <c r="O140" i="9"/>
  <c r="T140" i="9"/>
  <c r="O141" i="9"/>
  <c r="T141" i="9"/>
  <c r="O142" i="9"/>
  <c r="T142" i="9"/>
  <c r="O143" i="9"/>
  <c r="T143" i="9"/>
  <c r="O144" i="9"/>
  <c r="T144" i="9"/>
  <c r="B145" i="9"/>
  <c r="O146" i="9"/>
  <c r="T146" i="9"/>
  <c r="O147" i="9"/>
  <c r="T147" i="9"/>
  <c r="O148" i="9"/>
  <c r="T148" i="9"/>
  <c r="O149" i="9"/>
  <c r="T149" i="9"/>
  <c r="O150" i="9"/>
  <c r="T150" i="9"/>
  <c r="O151" i="9"/>
  <c r="T151" i="9"/>
  <c r="B152" i="9"/>
  <c r="O153" i="9"/>
  <c r="T153" i="9"/>
  <c r="O154" i="9"/>
  <c r="T154" i="9"/>
  <c r="O155" i="9"/>
  <c r="T155" i="9"/>
  <c r="O156" i="9"/>
  <c r="T156" i="9"/>
  <c r="O157" i="9"/>
  <c r="T157" i="9"/>
  <c r="O158" i="9"/>
  <c r="T158" i="9"/>
  <c r="B159" i="9"/>
  <c r="O160" i="9"/>
  <c r="T160" i="9"/>
  <c r="O161" i="9"/>
  <c r="T161" i="9"/>
  <c r="O162" i="9"/>
  <c r="T162" i="9"/>
  <c r="O163" i="9"/>
  <c r="T163" i="9"/>
  <c r="O164" i="9"/>
  <c r="T164" i="9"/>
  <c r="O165" i="9"/>
  <c r="T165" i="9"/>
  <c r="B166" i="9"/>
  <c r="O167" i="9"/>
  <c r="T167" i="9"/>
  <c r="O168" i="9"/>
  <c r="T168" i="9"/>
  <c r="O169" i="9"/>
  <c r="T169" i="9"/>
  <c r="O170" i="9"/>
  <c r="T170" i="9"/>
  <c r="O171" i="9"/>
  <c r="T171" i="9"/>
  <c r="O172" i="9"/>
  <c r="T172" i="9"/>
  <c r="B173" i="9"/>
  <c r="O174" i="9"/>
  <c r="T174" i="9"/>
  <c r="O175" i="9"/>
  <c r="T175" i="9"/>
  <c r="O176" i="9"/>
  <c r="T176" i="9"/>
  <c r="O177" i="9"/>
  <c r="T177" i="9"/>
  <c r="O178" i="9"/>
  <c r="T178" i="9"/>
  <c r="O179" i="9"/>
  <c r="T179" i="9"/>
  <c r="B180" i="9"/>
  <c r="O181" i="9"/>
  <c r="T181" i="9"/>
  <c r="O182" i="9"/>
  <c r="T182" i="9"/>
  <c r="O183" i="9"/>
  <c r="T183" i="9"/>
  <c r="O184" i="9"/>
  <c r="T184" i="9"/>
  <c r="O185" i="9"/>
  <c r="T185" i="9"/>
  <c r="O186" i="9"/>
  <c r="T186" i="9"/>
  <c r="B187" i="9"/>
  <c r="O188" i="9"/>
  <c r="T188" i="9"/>
  <c r="O189" i="9"/>
  <c r="T189" i="9"/>
  <c r="O190" i="9"/>
  <c r="T190" i="9"/>
  <c r="O191" i="9"/>
  <c r="T191" i="9"/>
  <c r="O192" i="9"/>
  <c r="T192" i="9"/>
  <c r="O193" i="9"/>
  <c r="T193" i="9"/>
  <c r="B194" i="9"/>
  <c r="O195" i="9"/>
  <c r="T195" i="9"/>
  <c r="O196" i="9"/>
  <c r="T196" i="9"/>
  <c r="O197" i="9"/>
  <c r="T197" i="9"/>
  <c r="O198" i="9"/>
  <c r="T198" i="9"/>
  <c r="O199" i="9"/>
  <c r="T199" i="9"/>
  <c r="O200" i="9"/>
  <c r="T200" i="9"/>
  <c r="B201" i="9"/>
  <c r="O202" i="9"/>
  <c r="T202" i="9"/>
  <c r="O203" i="9"/>
  <c r="T203" i="9"/>
  <c r="O204" i="9"/>
  <c r="T204" i="9"/>
  <c r="O205" i="9"/>
  <c r="T205" i="9"/>
  <c r="O206" i="9"/>
  <c r="T206" i="9"/>
  <c r="O207" i="9"/>
  <c r="T207" i="9"/>
  <c r="B208" i="9"/>
  <c r="O209" i="9"/>
  <c r="T209" i="9"/>
  <c r="O210" i="9"/>
  <c r="T210" i="9"/>
  <c r="O211" i="9"/>
  <c r="T211" i="9"/>
  <c r="O212" i="9"/>
  <c r="T212" i="9"/>
  <c r="O213" i="9"/>
  <c r="T213" i="9"/>
  <c r="O214" i="9"/>
  <c r="T214" i="9"/>
  <c r="B215" i="9"/>
  <c r="O216" i="9"/>
  <c r="T216" i="9"/>
  <c r="O217" i="9"/>
  <c r="T217" i="9"/>
  <c r="O218" i="9"/>
  <c r="T218" i="9"/>
  <c r="O219" i="9"/>
  <c r="T219" i="9"/>
  <c r="O220" i="9"/>
  <c r="T220" i="9"/>
  <c r="O221" i="9"/>
  <c r="T221" i="9"/>
  <c r="Q222" i="9"/>
  <c r="B12" i="8"/>
  <c r="O13" i="8"/>
  <c r="T13" i="8"/>
  <c r="O14" i="8"/>
  <c r="T14" i="8"/>
  <c r="O15" i="8"/>
  <c r="T15" i="8"/>
  <c r="O16" i="8"/>
  <c r="T16" i="8"/>
  <c r="T222" i="8"/>
  <c r="O17" i="8"/>
  <c r="T17" i="8"/>
  <c r="O18" i="8"/>
  <c r="T18" i="8"/>
  <c r="B19" i="8"/>
  <c r="O20" i="8"/>
  <c r="T20" i="8"/>
  <c r="O21" i="8"/>
  <c r="T21" i="8"/>
  <c r="O22" i="8"/>
  <c r="T22" i="8"/>
  <c r="O23" i="8"/>
  <c r="T23" i="8"/>
  <c r="O24" i="8"/>
  <c r="T24" i="8"/>
  <c r="O25" i="8"/>
  <c r="T25" i="8"/>
  <c r="B26" i="8"/>
  <c r="O27" i="8"/>
  <c r="T27" i="8"/>
  <c r="O28" i="8"/>
  <c r="T28" i="8"/>
  <c r="O29" i="8"/>
  <c r="T29" i="8"/>
  <c r="O30" i="8"/>
  <c r="T30" i="8"/>
  <c r="O31" i="8"/>
  <c r="T31" i="8"/>
  <c r="O32" i="8"/>
  <c r="T32" i="8"/>
  <c r="B33" i="8"/>
  <c r="O34" i="8"/>
  <c r="T34" i="8"/>
  <c r="O35" i="8"/>
  <c r="T35" i="8"/>
  <c r="O36" i="8"/>
  <c r="T36" i="8"/>
  <c r="O37" i="8"/>
  <c r="T37" i="8"/>
  <c r="O38" i="8"/>
  <c r="T38" i="8"/>
  <c r="O39" i="8"/>
  <c r="T39" i="8"/>
  <c r="B40" i="8"/>
  <c r="O41" i="8"/>
  <c r="T41" i="8"/>
  <c r="O42" i="8"/>
  <c r="T42" i="8"/>
  <c r="O43" i="8"/>
  <c r="T43" i="8"/>
  <c r="O44" i="8"/>
  <c r="T44" i="8"/>
  <c r="O45" i="8"/>
  <c r="T45" i="8"/>
  <c r="O46" i="8"/>
  <c r="T46" i="8"/>
  <c r="B47" i="8"/>
  <c r="O48" i="8"/>
  <c r="T48" i="8"/>
  <c r="O49" i="8"/>
  <c r="T49" i="8"/>
  <c r="O50" i="8"/>
  <c r="T50" i="8"/>
  <c r="O51" i="8"/>
  <c r="T51" i="8"/>
  <c r="O52" i="8"/>
  <c r="T52" i="8"/>
  <c r="O53" i="8"/>
  <c r="T53" i="8"/>
  <c r="B54" i="8"/>
  <c r="O55" i="8"/>
  <c r="T55" i="8"/>
  <c r="O56" i="8"/>
  <c r="T56" i="8"/>
  <c r="O57" i="8"/>
  <c r="T57" i="8"/>
  <c r="O58" i="8"/>
  <c r="T58" i="8"/>
  <c r="O59" i="8"/>
  <c r="T59" i="8"/>
  <c r="O60" i="8"/>
  <c r="T60" i="8"/>
  <c r="B61" i="8"/>
  <c r="O62" i="8"/>
  <c r="T62" i="8"/>
  <c r="O63" i="8"/>
  <c r="T63" i="8"/>
  <c r="O64" i="8"/>
  <c r="T64" i="8"/>
  <c r="O65" i="8"/>
  <c r="T65" i="8"/>
  <c r="O66" i="8"/>
  <c r="T66" i="8"/>
  <c r="O67" i="8"/>
  <c r="T67" i="8"/>
  <c r="B68" i="8"/>
  <c r="O69" i="8"/>
  <c r="T69" i="8"/>
  <c r="O70" i="8"/>
  <c r="T70" i="8"/>
  <c r="O71" i="8"/>
  <c r="T71" i="8"/>
  <c r="O72" i="8"/>
  <c r="T72" i="8"/>
  <c r="O73" i="8"/>
  <c r="T73" i="8"/>
  <c r="O74" i="8"/>
  <c r="T74" i="8"/>
  <c r="B75" i="8"/>
  <c r="O76" i="8"/>
  <c r="T76" i="8"/>
  <c r="O77" i="8"/>
  <c r="T77" i="8"/>
  <c r="O78" i="8"/>
  <c r="T78" i="8"/>
  <c r="O79" i="8"/>
  <c r="T79" i="8"/>
  <c r="O80" i="8"/>
  <c r="T80" i="8"/>
  <c r="O81" i="8"/>
  <c r="T81" i="8"/>
  <c r="B82" i="8"/>
  <c r="O83" i="8"/>
  <c r="T83" i="8"/>
  <c r="O84" i="8"/>
  <c r="T84" i="8"/>
  <c r="O85" i="8"/>
  <c r="T85" i="8"/>
  <c r="O86" i="8"/>
  <c r="T86" i="8"/>
  <c r="O87" i="8"/>
  <c r="T87" i="8"/>
  <c r="O88" i="8"/>
  <c r="T88" i="8"/>
  <c r="B89" i="8"/>
  <c r="O90" i="8"/>
  <c r="T90" i="8"/>
  <c r="O91" i="8"/>
  <c r="T91" i="8"/>
  <c r="O92" i="8"/>
  <c r="T92" i="8"/>
  <c r="O93" i="8"/>
  <c r="T93" i="8"/>
  <c r="O94" i="8"/>
  <c r="T94" i="8"/>
  <c r="O95" i="8"/>
  <c r="T95" i="8"/>
  <c r="O97" i="8"/>
  <c r="T97" i="8"/>
  <c r="O98" i="8"/>
  <c r="T98" i="8"/>
  <c r="O99" i="8"/>
  <c r="T99" i="8"/>
  <c r="O100" i="8"/>
  <c r="T100" i="8"/>
  <c r="O101" i="8"/>
  <c r="T101" i="8"/>
  <c r="O102" i="8"/>
  <c r="T102" i="8"/>
  <c r="O104" i="8"/>
  <c r="T104" i="8"/>
  <c r="O105" i="8"/>
  <c r="T105" i="8"/>
  <c r="O106" i="8"/>
  <c r="T106" i="8"/>
  <c r="O107" i="8"/>
  <c r="T107" i="8"/>
  <c r="O108" i="8"/>
  <c r="T108" i="8"/>
  <c r="O109" i="8"/>
  <c r="T109" i="8"/>
  <c r="B110" i="8"/>
  <c r="O111" i="8"/>
  <c r="T111" i="8"/>
  <c r="O112" i="8"/>
  <c r="T112" i="8"/>
  <c r="O113" i="8"/>
  <c r="T113" i="8"/>
  <c r="O114" i="8"/>
  <c r="T114" i="8"/>
  <c r="O115" i="8"/>
  <c r="T115" i="8"/>
  <c r="O116" i="8"/>
  <c r="T116" i="8"/>
  <c r="B117" i="8"/>
  <c r="O118" i="8"/>
  <c r="T118" i="8"/>
  <c r="O119" i="8"/>
  <c r="T119" i="8"/>
  <c r="O120" i="8"/>
  <c r="T120" i="8"/>
  <c r="O121" i="8"/>
  <c r="T121" i="8"/>
  <c r="O122" i="8"/>
  <c r="T122" i="8"/>
  <c r="O123" i="8"/>
  <c r="T123" i="8"/>
  <c r="B124" i="8"/>
  <c r="O125" i="8"/>
  <c r="T125" i="8"/>
  <c r="O126" i="8"/>
  <c r="T126" i="8"/>
  <c r="O127" i="8"/>
  <c r="T127" i="8"/>
  <c r="O128" i="8"/>
  <c r="T128" i="8"/>
  <c r="O129" i="8"/>
  <c r="T129" i="8"/>
  <c r="O130" i="8"/>
  <c r="T130" i="8"/>
  <c r="B131" i="8"/>
  <c r="O132" i="8"/>
  <c r="T132" i="8"/>
  <c r="O133" i="8"/>
  <c r="T133" i="8"/>
  <c r="O134" i="8"/>
  <c r="T134" i="8"/>
  <c r="O135" i="8"/>
  <c r="T135" i="8"/>
  <c r="O136" i="8"/>
  <c r="T136" i="8"/>
  <c r="O137" i="8"/>
  <c r="T137" i="8"/>
  <c r="B138" i="8"/>
  <c r="O139" i="8"/>
  <c r="T139" i="8"/>
  <c r="O140" i="8"/>
  <c r="T140" i="8"/>
  <c r="O141" i="8"/>
  <c r="T141" i="8"/>
  <c r="O142" i="8"/>
  <c r="T142" i="8"/>
  <c r="O143" i="8"/>
  <c r="T143" i="8"/>
  <c r="O144" i="8"/>
  <c r="T144" i="8"/>
  <c r="B145" i="8"/>
  <c r="O146" i="8"/>
  <c r="T146" i="8"/>
  <c r="O147" i="8"/>
  <c r="T147" i="8"/>
  <c r="O148" i="8"/>
  <c r="T148" i="8"/>
  <c r="O149" i="8"/>
  <c r="T149" i="8"/>
  <c r="O150" i="8"/>
  <c r="T150" i="8"/>
  <c r="O151" i="8"/>
  <c r="T151" i="8"/>
  <c r="B152" i="8"/>
  <c r="O153" i="8"/>
  <c r="T153" i="8"/>
  <c r="O154" i="8"/>
  <c r="T154" i="8"/>
  <c r="O155" i="8"/>
  <c r="T155" i="8"/>
  <c r="O156" i="8"/>
  <c r="T156" i="8"/>
  <c r="O157" i="8"/>
  <c r="T157" i="8"/>
  <c r="O158" i="8"/>
  <c r="T158" i="8"/>
  <c r="B159" i="8"/>
  <c r="O160" i="8"/>
  <c r="T160" i="8"/>
  <c r="O161" i="8"/>
  <c r="T161" i="8"/>
  <c r="O162" i="8"/>
  <c r="T162" i="8"/>
  <c r="O163" i="8"/>
  <c r="T163" i="8"/>
  <c r="O164" i="8"/>
  <c r="T164" i="8"/>
  <c r="O165" i="8"/>
  <c r="T165" i="8"/>
  <c r="B166" i="8"/>
  <c r="O167" i="8"/>
  <c r="T167" i="8"/>
  <c r="O168" i="8"/>
  <c r="T168" i="8"/>
  <c r="O169" i="8"/>
  <c r="T169" i="8"/>
  <c r="O170" i="8"/>
  <c r="T170" i="8"/>
  <c r="O171" i="8"/>
  <c r="T171" i="8"/>
  <c r="O172" i="8"/>
  <c r="T172" i="8"/>
  <c r="B173" i="8"/>
  <c r="O174" i="8"/>
  <c r="T174" i="8"/>
  <c r="O175" i="8"/>
  <c r="T175" i="8"/>
  <c r="O176" i="8"/>
  <c r="T176" i="8"/>
  <c r="O177" i="8"/>
  <c r="T177" i="8"/>
  <c r="O178" i="8"/>
  <c r="T178" i="8"/>
  <c r="O179" i="8"/>
  <c r="T179" i="8"/>
  <c r="B180" i="8"/>
  <c r="O181" i="8"/>
  <c r="T181" i="8"/>
  <c r="O182" i="8"/>
  <c r="T182" i="8"/>
  <c r="O183" i="8"/>
  <c r="T183" i="8"/>
  <c r="O184" i="8"/>
  <c r="T184" i="8"/>
  <c r="O185" i="8"/>
  <c r="T185" i="8"/>
  <c r="O186" i="8"/>
  <c r="T186" i="8"/>
  <c r="B187" i="8"/>
  <c r="O188" i="8"/>
  <c r="T188" i="8"/>
  <c r="O189" i="8"/>
  <c r="T189" i="8"/>
  <c r="O190" i="8"/>
  <c r="T190" i="8"/>
  <c r="O191" i="8"/>
  <c r="T191" i="8"/>
  <c r="O192" i="8"/>
  <c r="T192" i="8"/>
  <c r="O193" i="8"/>
  <c r="T193" i="8"/>
  <c r="B194" i="8"/>
  <c r="O195" i="8"/>
  <c r="T195" i="8"/>
  <c r="O196" i="8"/>
  <c r="T196" i="8"/>
  <c r="O197" i="8"/>
  <c r="T197" i="8"/>
  <c r="O198" i="8"/>
  <c r="T198" i="8"/>
  <c r="O199" i="8"/>
  <c r="T199" i="8"/>
  <c r="O200" i="8"/>
  <c r="T200" i="8"/>
  <c r="B201" i="8"/>
  <c r="O202" i="8"/>
  <c r="T202" i="8"/>
  <c r="O203" i="8"/>
  <c r="T203" i="8"/>
  <c r="O204" i="8"/>
  <c r="T204" i="8"/>
  <c r="O205" i="8"/>
  <c r="T205" i="8"/>
  <c r="O206" i="8"/>
  <c r="T206" i="8"/>
  <c r="O207" i="8"/>
  <c r="T207" i="8"/>
  <c r="B208" i="8"/>
  <c r="O209" i="8"/>
  <c r="T209" i="8"/>
  <c r="O210" i="8"/>
  <c r="T210" i="8"/>
  <c r="O211" i="8"/>
  <c r="T211" i="8"/>
  <c r="O212" i="8"/>
  <c r="T212" i="8"/>
  <c r="O213" i="8"/>
  <c r="T213" i="8"/>
  <c r="O214" i="8"/>
  <c r="T214" i="8"/>
  <c r="B215" i="8"/>
  <c r="O216" i="8"/>
  <c r="T216" i="8"/>
  <c r="O217" i="8"/>
  <c r="T217" i="8"/>
  <c r="O218" i="8"/>
  <c r="T218" i="8"/>
  <c r="O219" i="8"/>
  <c r="T219" i="8"/>
  <c r="O220" i="8"/>
  <c r="T220" i="8"/>
  <c r="O221" i="8"/>
  <c r="T221" i="8"/>
  <c r="O222" i="8"/>
  <c r="Q222" i="8"/>
  <c r="B103" i="8"/>
  <c r="Y71" i="12" l="1"/>
  <c r="R194" i="20"/>
</calcChain>
</file>

<file path=xl/comments1.xml><?xml version="1.0" encoding="utf-8"?>
<comments xmlns="http://schemas.openxmlformats.org/spreadsheetml/2006/main">
  <authors>
    <author>Christina Wolf-Petre</author>
    <author>Ali</author>
  </authors>
  <commentList>
    <comment ref="B9" authorId="0" shapeId="0">
      <text>
        <r>
          <rPr>
            <i/>
            <sz val="16"/>
            <color indexed="8"/>
            <rFont val="Arial"/>
            <family val="2"/>
          </rPr>
          <t>Christina Wolf-Petre:</t>
        </r>
        <r>
          <rPr>
            <b/>
            <i/>
            <sz val="16"/>
            <color indexed="8"/>
            <rFont val="Arial"/>
            <family val="2"/>
          </rPr>
          <t xml:space="preserve">
The planned intermediate result &amp; year is what result the programme/project planned or wanted to achieve by the reporting period in question and according to the indicators developed for it.  These results or milestones help a project/programme plan how it will accomplish the final result (or objective) and enable it to report annually on its progress.</t>
        </r>
      </text>
    </comment>
    <comment ref="C9" authorId="0" shapeId="0">
      <text>
        <r>
          <rPr>
            <i/>
            <sz val="16"/>
            <color indexed="8"/>
            <rFont val="Arial"/>
            <family val="2"/>
          </rPr>
          <t>Christina Wolf-Petre:</t>
        </r>
        <r>
          <rPr>
            <b/>
            <i/>
            <sz val="16"/>
            <color indexed="8"/>
            <rFont val="Arial"/>
            <family val="2"/>
          </rPr>
          <t xml:space="preserve">
Christina Wolf-Petre:
2. Activities are the key actions necessary to achieve the FY Desired Results.  IMPORTANT: This is not necessarily a list of conservation project activities!  Also, many day to day activities need not need to be noted here. Offices must use their judgement where to “draw the line” in terms of level of detail to monitor (e.g., one PO has a range of 3-5 activities per objective to keep the total number of activities manageable and sufficiently high level).</t>
        </r>
      </text>
    </comment>
    <comment ref="D9" authorId="0" shapeId="0">
      <text>
        <r>
          <rPr>
            <i/>
            <sz val="16"/>
            <color indexed="8"/>
            <rFont val="Arial"/>
            <family val="2"/>
          </rPr>
          <t>Christina Wolf-Petre:</t>
        </r>
        <r>
          <rPr>
            <b/>
            <i/>
            <sz val="16"/>
            <color indexed="8"/>
            <rFont val="Arial"/>
            <family val="2"/>
          </rPr>
          <t xml:space="preserve">
This is what you plan to accomplish through an activity (see examples in the attached template). It is what you will rate your achievement against.</t>
        </r>
      </text>
    </comment>
    <comment ref="E9" authorId="0" shapeId="0">
      <text>
        <r>
          <rPr>
            <i/>
            <sz val="16"/>
            <color indexed="8"/>
            <rFont val="Arial"/>
            <family val="2"/>
          </rPr>
          <t>Christina Wolf-Petre:</t>
        </r>
        <r>
          <rPr>
            <b/>
            <i/>
            <sz val="16"/>
            <color indexed="8"/>
            <rFont val="Arial"/>
            <family val="2"/>
          </rPr>
          <t xml:space="preserve">
This can be transferred to that staff member’s objectives for the FY, from which staff performance can be evaluated</t>
        </r>
      </text>
    </comment>
    <comment ref="M11" authorId="0" shapeId="0">
      <text>
        <r>
          <rPr>
            <i/>
            <sz val="16"/>
            <color indexed="8"/>
            <rFont val="Arial"/>
            <family val="2"/>
          </rPr>
          <t>Christina Wolf-Petre:</t>
        </r>
        <r>
          <rPr>
            <b/>
            <i/>
            <sz val="16"/>
            <color indexed="8"/>
            <rFont val="Arial"/>
            <family val="2"/>
          </rPr>
          <t xml:space="preserve">
This is your estimate of how far you expect to be on an Output at the end of Q2, in % terms.  This should be completed during the planning process. 
IMPORTANT: If an output is quantifiable, then provide an accurate % figure here (e.g., 50 trees planted by 31 December vs 100 planned, i.e., 50% achievement). However we realize that many activities are not easily quantifiable (e.g., hold a policy workshop). In these cases we rely on your sound judgement to estimate the desired level of achievement, whether in numbers or in qualitative terms (e.g., workshop finished). In this case, we recommend using the WWOV C2 rating system guidelines (see Figure 1 above)</t>
        </r>
      </text>
    </comment>
    <comment ref="N11" authorId="0" shapeId="0">
      <text>
        <r>
          <rPr>
            <i/>
            <sz val="16"/>
            <color indexed="8"/>
            <rFont val="Arial"/>
            <family val="2"/>
          </rPr>
          <t>Christina Wolf-Petre:</t>
        </r>
        <r>
          <rPr>
            <b/>
            <i/>
            <sz val="16"/>
            <color indexed="8"/>
            <rFont val="Arial"/>
            <family val="2"/>
          </rPr>
          <t xml:space="preserve">
.  This is how much of the Output you’ve achieved at end Q2 as a % of the total FY Planned Output/Deliverable.</t>
        </r>
      </text>
    </comment>
    <comment ref="P11" authorId="0" shapeId="0">
      <text>
        <r>
          <rPr>
            <i/>
            <sz val="16"/>
            <color indexed="8"/>
            <rFont val="Arial"/>
            <family val="2"/>
          </rPr>
          <t>Christina Wolf-Petre:</t>
        </r>
        <r>
          <rPr>
            <b/>
            <i/>
            <sz val="16"/>
            <color indexed="8"/>
            <rFont val="Arial"/>
            <family val="2"/>
          </rPr>
          <t xml:space="preserve">
This is your reflection of recommended changes to Activities or Annual Desired Results, based on your mid-year progress and other external factors.  Changes should be highlighted during the mid-Year discussion with Home Office, and should be signed off by senior management. </t>
        </r>
      </text>
    </comment>
    <comment ref="L14" authorId="1" shapeId="0">
      <text>
        <r>
          <rPr>
            <sz val="11"/>
            <rFont val="Arial"/>
            <family val="2"/>
          </rPr>
          <t>Ali:</t>
        </r>
        <r>
          <rPr>
            <b/>
            <sz val="11"/>
            <rFont val="Arial"/>
            <family val="2"/>
          </rPr>
          <t xml:space="preserve">
</t>
        </r>
        <r>
          <rPr>
            <i/>
            <sz val="10"/>
            <rFont val="Arial"/>
            <family val="2"/>
          </rPr>
          <t xml:space="preserve">No action needed, so 100% on track
</t>
        </r>
      </text>
    </comment>
    <comment ref="L17" authorId="1" shapeId="0">
      <text>
        <r>
          <rPr>
            <sz val="11"/>
            <rFont val="Arial"/>
            <family val="2"/>
          </rPr>
          <t>Ali:</t>
        </r>
        <r>
          <rPr>
            <b/>
            <sz val="11"/>
            <rFont val="Arial"/>
            <family val="2"/>
          </rPr>
          <t xml:space="preserve">
</t>
        </r>
        <r>
          <rPr>
            <i/>
            <sz val="10"/>
            <rFont val="Arial"/>
            <family val="2"/>
          </rPr>
          <t>No action needed, so 100% on track</t>
        </r>
      </text>
    </comment>
    <comment ref="L71" authorId="1" shapeId="0">
      <text>
        <r>
          <rPr>
            <sz val="11"/>
            <rFont val="Arial"/>
            <family val="2"/>
          </rPr>
          <t>Ali:</t>
        </r>
        <r>
          <rPr>
            <b/>
            <sz val="11"/>
            <rFont val="Arial"/>
            <family val="2"/>
          </rPr>
          <t xml:space="preserve">
</t>
        </r>
        <r>
          <rPr>
            <i/>
            <sz val="10"/>
            <rFont val="Arial"/>
            <family val="2"/>
          </rPr>
          <t xml:space="preserve">No action needed, so 100% on track
</t>
        </r>
      </text>
    </comment>
    <comment ref="L74" authorId="1" shapeId="0">
      <text>
        <r>
          <rPr>
            <sz val="11"/>
            <rFont val="Arial"/>
            <family val="2"/>
          </rPr>
          <t>Ali:</t>
        </r>
        <r>
          <rPr>
            <b/>
            <sz val="11"/>
            <rFont val="Arial"/>
            <family val="2"/>
          </rPr>
          <t xml:space="preserve">
</t>
        </r>
        <r>
          <rPr>
            <i/>
            <sz val="10"/>
            <rFont val="Arial"/>
            <family val="2"/>
          </rPr>
          <t>No action needed, so 100% on track</t>
        </r>
      </text>
    </comment>
    <comment ref="L78" authorId="1" shapeId="0">
      <text>
        <r>
          <rPr>
            <sz val="11"/>
            <rFont val="Arial"/>
            <family val="2"/>
          </rPr>
          <t>Ali:</t>
        </r>
        <r>
          <rPr>
            <b/>
            <sz val="11"/>
            <rFont val="Arial"/>
            <family val="2"/>
          </rPr>
          <t xml:space="preserve">
</t>
        </r>
        <r>
          <rPr>
            <i/>
            <sz val="10"/>
            <rFont val="Arial"/>
            <family val="2"/>
          </rPr>
          <t xml:space="preserve">No action needed, so 100% on track
</t>
        </r>
      </text>
    </comment>
    <comment ref="L81" authorId="1" shapeId="0">
      <text>
        <r>
          <rPr>
            <sz val="11"/>
            <rFont val="Arial"/>
            <family val="2"/>
          </rPr>
          <t>Ali:</t>
        </r>
        <r>
          <rPr>
            <b/>
            <sz val="11"/>
            <rFont val="Arial"/>
            <family val="2"/>
          </rPr>
          <t xml:space="preserve">
</t>
        </r>
        <r>
          <rPr>
            <i/>
            <sz val="10"/>
            <rFont val="Arial"/>
            <family val="2"/>
          </rPr>
          <t>No action needed, so 100% on track</t>
        </r>
      </text>
    </comment>
    <comment ref="L85" authorId="1" shapeId="0">
      <text>
        <r>
          <rPr>
            <sz val="11"/>
            <rFont val="Arial"/>
            <family val="2"/>
          </rPr>
          <t>Ali:</t>
        </r>
        <r>
          <rPr>
            <b/>
            <sz val="11"/>
            <rFont val="Arial"/>
            <family val="2"/>
          </rPr>
          <t xml:space="preserve">
</t>
        </r>
        <r>
          <rPr>
            <i/>
            <sz val="10"/>
            <rFont val="Arial"/>
            <family val="2"/>
          </rPr>
          <t xml:space="preserve">No action needed, so 100% on track
</t>
        </r>
      </text>
    </comment>
    <comment ref="L88" authorId="1" shapeId="0">
      <text>
        <r>
          <rPr>
            <sz val="11"/>
            <rFont val="Arial"/>
            <family val="2"/>
          </rPr>
          <t>Ali:</t>
        </r>
        <r>
          <rPr>
            <b/>
            <sz val="11"/>
            <rFont val="Arial"/>
            <family val="2"/>
          </rPr>
          <t xml:space="preserve">
</t>
        </r>
        <r>
          <rPr>
            <i/>
            <sz val="10"/>
            <rFont val="Arial"/>
            <family val="2"/>
          </rPr>
          <t>No action needed, so 100% on track</t>
        </r>
      </text>
    </comment>
    <comment ref="L92" authorId="1" shapeId="0">
      <text>
        <r>
          <rPr>
            <sz val="11"/>
            <rFont val="Arial"/>
            <family val="2"/>
          </rPr>
          <t>Ali:</t>
        </r>
        <r>
          <rPr>
            <b/>
            <sz val="11"/>
            <rFont val="Arial"/>
            <family val="2"/>
          </rPr>
          <t xml:space="preserve">
</t>
        </r>
        <r>
          <rPr>
            <i/>
            <sz val="10"/>
            <rFont val="Arial"/>
            <family val="2"/>
          </rPr>
          <t xml:space="preserve">No action needed, so 100% on track
</t>
        </r>
      </text>
    </comment>
    <comment ref="L95" authorId="1" shapeId="0">
      <text>
        <r>
          <rPr>
            <sz val="11"/>
            <rFont val="Arial"/>
            <family val="2"/>
          </rPr>
          <t>Ali:</t>
        </r>
        <r>
          <rPr>
            <b/>
            <sz val="11"/>
            <rFont val="Arial"/>
            <family val="2"/>
          </rPr>
          <t xml:space="preserve">
</t>
        </r>
        <r>
          <rPr>
            <i/>
            <sz val="10"/>
            <rFont val="Arial"/>
            <family val="2"/>
          </rPr>
          <t>No action needed, so 100% on track</t>
        </r>
      </text>
    </comment>
    <comment ref="L99" authorId="1" shapeId="0">
      <text>
        <r>
          <rPr>
            <sz val="11"/>
            <rFont val="Arial"/>
            <family val="2"/>
          </rPr>
          <t>Ali:</t>
        </r>
        <r>
          <rPr>
            <b/>
            <sz val="11"/>
            <rFont val="Arial"/>
            <family val="2"/>
          </rPr>
          <t xml:space="preserve">
</t>
        </r>
        <r>
          <rPr>
            <i/>
            <sz val="10"/>
            <rFont val="Arial"/>
            <family val="2"/>
          </rPr>
          <t xml:space="preserve">No action needed, so 100% on track
</t>
        </r>
      </text>
    </comment>
    <comment ref="L102" authorId="1" shapeId="0">
      <text>
        <r>
          <rPr>
            <sz val="11"/>
            <rFont val="Arial"/>
            <family val="2"/>
          </rPr>
          <t>Ali:</t>
        </r>
        <r>
          <rPr>
            <b/>
            <sz val="11"/>
            <rFont val="Arial"/>
            <family val="2"/>
          </rPr>
          <t xml:space="preserve">
</t>
        </r>
        <r>
          <rPr>
            <i/>
            <sz val="10"/>
            <rFont val="Arial"/>
            <family val="2"/>
          </rPr>
          <t>No action needed, so 100% on track</t>
        </r>
      </text>
    </comment>
    <comment ref="L106" authorId="1" shapeId="0">
      <text>
        <r>
          <rPr>
            <sz val="11"/>
            <rFont val="Arial"/>
            <family val="2"/>
          </rPr>
          <t>Ali:</t>
        </r>
        <r>
          <rPr>
            <b/>
            <sz val="11"/>
            <rFont val="Arial"/>
            <family val="2"/>
          </rPr>
          <t xml:space="preserve">
</t>
        </r>
        <r>
          <rPr>
            <i/>
            <sz val="10"/>
            <rFont val="Arial"/>
            <family val="2"/>
          </rPr>
          <t xml:space="preserve">No action needed, so 100% on track
</t>
        </r>
      </text>
    </comment>
    <comment ref="L109" authorId="1" shapeId="0">
      <text>
        <r>
          <rPr>
            <sz val="11"/>
            <rFont val="Arial"/>
            <family val="2"/>
          </rPr>
          <t>Ali:</t>
        </r>
        <r>
          <rPr>
            <b/>
            <sz val="11"/>
            <rFont val="Arial"/>
            <family val="2"/>
          </rPr>
          <t xml:space="preserve">
</t>
        </r>
        <r>
          <rPr>
            <i/>
            <sz val="10"/>
            <rFont val="Arial"/>
            <family val="2"/>
          </rPr>
          <t>No action needed, so 100% on track</t>
        </r>
      </text>
    </comment>
    <comment ref="L113" authorId="1" shapeId="0">
      <text>
        <r>
          <rPr>
            <sz val="11"/>
            <rFont val="Arial"/>
            <family val="2"/>
          </rPr>
          <t>Ali:</t>
        </r>
        <r>
          <rPr>
            <b/>
            <sz val="11"/>
            <rFont val="Arial"/>
            <family val="2"/>
          </rPr>
          <t xml:space="preserve">
</t>
        </r>
        <r>
          <rPr>
            <i/>
            <sz val="10"/>
            <rFont val="Arial"/>
            <family val="2"/>
          </rPr>
          <t xml:space="preserve">No action needed, so 100% on track
</t>
        </r>
      </text>
    </comment>
    <comment ref="L116" authorId="1" shapeId="0">
      <text>
        <r>
          <rPr>
            <sz val="11"/>
            <rFont val="Arial"/>
            <family val="2"/>
          </rPr>
          <t>Ali:</t>
        </r>
        <r>
          <rPr>
            <b/>
            <sz val="11"/>
            <rFont val="Arial"/>
            <family val="2"/>
          </rPr>
          <t xml:space="preserve">
</t>
        </r>
        <r>
          <rPr>
            <i/>
            <sz val="10"/>
            <rFont val="Arial"/>
            <family val="2"/>
          </rPr>
          <t>No action needed, so 100% on track</t>
        </r>
      </text>
    </comment>
    <comment ref="L120" authorId="1" shapeId="0">
      <text>
        <r>
          <rPr>
            <sz val="11"/>
            <rFont val="Arial"/>
            <family val="2"/>
          </rPr>
          <t>Ali:</t>
        </r>
        <r>
          <rPr>
            <b/>
            <sz val="11"/>
            <rFont val="Arial"/>
            <family val="2"/>
          </rPr>
          <t xml:space="preserve">
</t>
        </r>
        <r>
          <rPr>
            <i/>
            <sz val="10"/>
            <rFont val="Arial"/>
            <family val="2"/>
          </rPr>
          <t xml:space="preserve">No action needed, so 100% on track
</t>
        </r>
      </text>
    </comment>
    <comment ref="L123" authorId="1" shapeId="0">
      <text>
        <r>
          <rPr>
            <sz val="11"/>
            <rFont val="Arial"/>
            <family val="2"/>
          </rPr>
          <t>Ali:</t>
        </r>
        <r>
          <rPr>
            <b/>
            <sz val="11"/>
            <rFont val="Arial"/>
            <family val="2"/>
          </rPr>
          <t xml:space="preserve">
</t>
        </r>
        <r>
          <rPr>
            <i/>
            <sz val="10"/>
            <rFont val="Arial"/>
            <family val="2"/>
          </rPr>
          <t>No action needed, so 100% on track</t>
        </r>
      </text>
    </comment>
    <comment ref="L127" authorId="1" shapeId="0">
      <text>
        <r>
          <rPr>
            <sz val="11"/>
            <rFont val="Arial"/>
            <family val="2"/>
          </rPr>
          <t>Ali:</t>
        </r>
        <r>
          <rPr>
            <b/>
            <sz val="11"/>
            <rFont val="Arial"/>
            <family val="2"/>
          </rPr>
          <t xml:space="preserve">
</t>
        </r>
        <r>
          <rPr>
            <i/>
            <sz val="10"/>
            <rFont val="Arial"/>
            <family val="2"/>
          </rPr>
          <t xml:space="preserve">No action needed, so 100% on track
</t>
        </r>
      </text>
    </comment>
    <comment ref="L130" authorId="1" shapeId="0">
      <text>
        <r>
          <rPr>
            <sz val="11"/>
            <rFont val="Arial"/>
            <family val="2"/>
          </rPr>
          <t>Ali:</t>
        </r>
        <r>
          <rPr>
            <b/>
            <sz val="11"/>
            <rFont val="Arial"/>
            <family val="2"/>
          </rPr>
          <t xml:space="preserve">
</t>
        </r>
        <r>
          <rPr>
            <i/>
            <sz val="10"/>
            <rFont val="Arial"/>
            <family val="2"/>
          </rPr>
          <t>No action needed, so 100% on track</t>
        </r>
      </text>
    </comment>
    <comment ref="L134" authorId="1" shapeId="0">
      <text>
        <r>
          <rPr>
            <sz val="11"/>
            <rFont val="Arial"/>
            <family val="2"/>
          </rPr>
          <t>Ali:</t>
        </r>
        <r>
          <rPr>
            <b/>
            <sz val="11"/>
            <rFont val="Arial"/>
            <family val="2"/>
          </rPr>
          <t xml:space="preserve">
</t>
        </r>
        <r>
          <rPr>
            <i/>
            <sz val="10"/>
            <rFont val="Arial"/>
            <family val="2"/>
          </rPr>
          <t xml:space="preserve">No action needed, so 100% on track
</t>
        </r>
      </text>
    </comment>
    <comment ref="L137" authorId="1" shapeId="0">
      <text>
        <r>
          <rPr>
            <sz val="11"/>
            <rFont val="Arial"/>
            <family val="2"/>
          </rPr>
          <t>Ali:</t>
        </r>
        <r>
          <rPr>
            <b/>
            <sz val="11"/>
            <rFont val="Arial"/>
            <family val="2"/>
          </rPr>
          <t xml:space="preserve">
</t>
        </r>
        <r>
          <rPr>
            <i/>
            <sz val="10"/>
            <rFont val="Arial"/>
            <family val="2"/>
          </rPr>
          <t>No action needed, so 100% on track</t>
        </r>
      </text>
    </comment>
    <comment ref="L141" authorId="1" shapeId="0">
      <text>
        <r>
          <rPr>
            <sz val="11"/>
            <rFont val="Arial"/>
            <family val="2"/>
          </rPr>
          <t>Ali:</t>
        </r>
        <r>
          <rPr>
            <b/>
            <sz val="11"/>
            <rFont val="Arial"/>
            <family val="2"/>
          </rPr>
          <t xml:space="preserve">
</t>
        </r>
        <r>
          <rPr>
            <i/>
            <sz val="10"/>
            <rFont val="Arial"/>
            <family val="2"/>
          </rPr>
          <t xml:space="preserve">No action needed, so 100% on track
</t>
        </r>
      </text>
    </comment>
    <comment ref="L144" authorId="1" shapeId="0">
      <text>
        <r>
          <rPr>
            <sz val="11"/>
            <rFont val="Arial"/>
            <family val="2"/>
          </rPr>
          <t>Ali:</t>
        </r>
        <r>
          <rPr>
            <b/>
            <sz val="11"/>
            <rFont val="Arial"/>
            <family val="2"/>
          </rPr>
          <t xml:space="preserve">
</t>
        </r>
        <r>
          <rPr>
            <i/>
            <sz val="10"/>
            <rFont val="Arial"/>
            <family val="2"/>
          </rPr>
          <t>No action needed, so 100% on track</t>
        </r>
      </text>
    </comment>
    <comment ref="L148" authorId="1" shapeId="0">
      <text>
        <r>
          <rPr>
            <sz val="11"/>
            <rFont val="Arial"/>
            <family val="2"/>
          </rPr>
          <t>Ali:</t>
        </r>
        <r>
          <rPr>
            <b/>
            <sz val="11"/>
            <rFont val="Arial"/>
            <family val="2"/>
          </rPr>
          <t xml:space="preserve">
</t>
        </r>
        <r>
          <rPr>
            <i/>
            <sz val="10"/>
            <rFont val="Arial"/>
            <family val="2"/>
          </rPr>
          <t xml:space="preserve">No action needed, so 100% on track
</t>
        </r>
      </text>
    </comment>
    <comment ref="L151" authorId="1" shapeId="0">
      <text>
        <r>
          <rPr>
            <sz val="11"/>
            <rFont val="Arial"/>
            <family val="2"/>
          </rPr>
          <t>Ali:</t>
        </r>
        <r>
          <rPr>
            <b/>
            <sz val="11"/>
            <rFont val="Arial"/>
            <family val="2"/>
          </rPr>
          <t xml:space="preserve">
</t>
        </r>
        <r>
          <rPr>
            <i/>
            <sz val="10"/>
            <rFont val="Arial"/>
            <family val="2"/>
          </rPr>
          <t>No action needed, so 100% on track</t>
        </r>
      </text>
    </comment>
    <comment ref="L155" authorId="1" shapeId="0">
      <text>
        <r>
          <rPr>
            <sz val="11"/>
            <rFont val="Arial"/>
            <family val="2"/>
          </rPr>
          <t>Ali:</t>
        </r>
        <r>
          <rPr>
            <b/>
            <sz val="11"/>
            <rFont val="Arial"/>
            <family val="2"/>
          </rPr>
          <t xml:space="preserve">
</t>
        </r>
        <r>
          <rPr>
            <i/>
            <sz val="10"/>
            <rFont val="Arial"/>
            <family val="2"/>
          </rPr>
          <t xml:space="preserve">No action needed, so 100% on track
</t>
        </r>
      </text>
    </comment>
    <comment ref="L158" authorId="1" shapeId="0">
      <text>
        <r>
          <rPr>
            <sz val="11"/>
            <rFont val="Arial"/>
            <family val="2"/>
          </rPr>
          <t>Ali:</t>
        </r>
        <r>
          <rPr>
            <b/>
            <sz val="11"/>
            <rFont val="Arial"/>
            <family val="2"/>
          </rPr>
          <t xml:space="preserve">
</t>
        </r>
        <r>
          <rPr>
            <i/>
            <sz val="10"/>
            <rFont val="Arial"/>
            <family val="2"/>
          </rPr>
          <t>No action needed, so 100% on track</t>
        </r>
      </text>
    </comment>
    <comment ref="L162" authorId="1" shapeId="0">
      <text>
        <r>
          <rPr>
            <sz val="11"/>
            <rFont val="Arial"/>
            <family val="2"/>
          </rPr>
          <t>Ali:</t>
        </r>
        <r>
          <rPr>
            <b/>
            <sz val="11"/>
            <rFont val="Arial"/>
            <family val="2"/>
          </rPr>
          <t xml:space="preserve">
</t>
        </r>
        <r>
          <rPr>
            <i/>
            <sz val="10"/>
            <rFont val="Arial"/>
            <family val="2"/>
          </rPr>
          <t xml:space="preserve">No action needed, so 100% on track
</t>
        </r>
      </text>
    </comment>
    <comment ref="L165" authorId="1" shapeId="0">
      <text>
        <r>
          <rPr>
            <sz val="11"/>
            <rFont val="Arial"/>
            <family val="2"/>
          </rPr>
          <t>Ali:</t>
        </r>
        <r>
          <rPr>
            <b/>
            <sz val="11"/>
            <rFont val="Arial"/>
            <family val="2"/>
          </rPr>
          <t xml:space="preserve">
</t>
        </r>
        <r>
          <rPr>
            <i/>
            <sz val="10"/>
            <rFont val="Arial"/>
            <family val="2"/>
          </rPr>
          <t>No action needed, so 100% on track</t>
        </r>
      </text>
    </comment>
    <comment ref="L169" authorId="1" shapeId="0">
      <text>
        <r>
          <rPr>
            <sz val="11"/>
            <rFont val="Arial"/>
            <family val="2"/>
          </rPr>
          <t>Ali:</t>
        </r>
        <r>
          <rPr>
            <b/>
            <sz val="11"/>
            <rFont val="Arial"/>
            <family val="2"/>
          </rPr>
          <t xml:space="preserve">
</t>
        </r>
        <r>
          <rPr>
            <i/>
            <sz val="10"/>
            <rFont val="Arial"/>
            <family val="2"/>
          </rPr>
          <t xml:space="preserve">No action needed, so 100% on track
</t>
        </r>
      </text>
    </comment>
    <comment ref="L172" authorId="1" shapeId="0">
      <text>
        <r>
          <rPr>
            <sz val="11"/>
            <rFont val="Arial"/>
            <family val="2"/>
          </rPr>
          <t>Ali:</t>
        </r>
        <r>
          <rPr>
            <b/>
            <sz val="11"/>
            <rFont val="Arial"/>
            <family val="2"/>
          </rPr>
          <t xml:space="preserve">
</t>
        </r>
        <r>
          <rPr>
            <i/>
            <sz val="10"/>
            <rFont val="Arial"/>
            <family val="2"/>
          </rPr>
          <t>No action needed, so 100% on track</t>
        </r>
      </text>
    </comment>
    <comment ref="L176" authorId="1" shapeId="0">
      <text>
        <r>
          <rPr>
            <sz val="11"/>
            <rFont val="Arial"/>
            <family val="2"/>
          </rPr>
          <t>Ali:</t>
        </r>
        <r>
          <rPr>
            <b/>
            <sz val="11"/>
            <rFont val="Arial"/>
            <family val="2"/>
          </rPr>
          <t xml:space="preserve">
</t>
        </r>
        <r>
          <rPr>
            <i/>
            <sz val="10"/>
            <rFont val="Arial"/>
            <family val="2"/>
          </rPr>
          <t xml:space="preserve">No action needed, so 100% on track
</t>
        </r>
      </text>
    </comment>
    <comment ref="L179" authorId="1" shapeId="0">
      <text>
        <r>
          <rPr>
            <sz val="11"/>
            <rFont val="Arial"/>
            <family val="2"/>
          </rPr>
          <t>Ali:</t>
        </r>
        <r>
          <rPr>
            <b/>
            <sz val="11"/>
            <rFont val="Arial"/>
            <family val="2"/>
          </rPr>
          <t xml:space="preserve">
</t>
        </r>
        <r>
          <rPr>
            <i/>
            <sz val="10"/>
            <rFont val="Arial"/>
            <family val="2"/>
          </rPr>
          <t>No action needed, so 100% on track</t>
        </r>
      </text>
    </comment>
    <comment ref="L183" authorId="1" shapeId="0">
      <text>
        <r>
          <rPr>
            <sz val="11"/>
            <rFont val="Arial"/>
            <family val="2"/>
          </rPr>
          <t>Ali:</t>
        </r>
        <r>
          <rPr>
            <b/>
            <sz val="11"/>
            <rFont val="Arial"/>
            <family val="2"/>
          </rPr>
          <t xml:space="preserve">
</t>
        </r>
        <r>
          <rPr>
            <i/>
            <sz val="10"/>
            <rFont val="Arial"/>
            <family val="2"/>
          </rPr>
          <t xml:space="preserve">No action needed, so 100% on track
</t>
        </r>
      </text>
    </comment>
    <comment ref="L186" authorId="1" shapeId="0">
      <text>
        <r>
          <rPr>
            <sz val="11"/>
            <rFont val="Arial"/>
            <family val="2"/>
          </rPr>
          <t>Ali:</t>
        </r>
        <r>
          <rPr>
            <b/>
            <sz val="11"/>
            <rFont val="Arial"/>
            <family val="2"/>
          </rPr>
          <t xml:space="preserve">
</t>
        </r>
        <r>
          <rPr>
            <i/>
            <sz val="10"/>
            <rFont val="Arial"/>
            <family val="2"/>
          </rPr>
          <t>No action needed, so 100% on track</t>
        </r>
      </text>
    </comment>
    <comment ref="L190" authorId="1" shapeId="0">
      <text>
        <r>
          <rPr>
            <sz val="11"/>
            <rFont val="Arial"/>
            <family val="2"/>
          </rPr>
          <t>Ali:</t>
        </r>
        <r>
          <rPr>
            <b/>
            <sz val="11"/>
            <rFont val="Arial"/>
            <family val="2"/>
          </rPr>
          <t xml:space="preserve">
</t>
        </r>
        <r>
          <rPr>
            <i/>
            <sz val="10"/>
            <rFont val="Arial"/>
            <family val="2"/>
          </rPr>
          <t xml:space="preserve">No action needed, so 100% on track
</t>
        </r>
      </text>
    </comment>
    <comment ref="L193" authorId="1" shapeId="0">
      <text>
        <r>
          <rPr>
            <sz val="11"/>
            <rFont val="Arial"/>
            <family val="2"/>
          </rPr>
          <t>Ali:</t>
        </r>
        <r>
          <rPr>
            <b/>
            <sz val="11"/>
            <rFont val="Arial"/>
            <family val="2"/>
          </rPr>
          <t xml:space="preserve">
</t>
        </r>
        <r>
          <rPr>
            <i/>
            <sz val="10"/>
            <rFont val="Arial"/>
            <family val="2"/>
          </rPr>
          <t>No action needed, so 100% on track</t>
        </r>
      </text>
    </comment>
    <comment ref="L197" authorId="1" shapeId="0">
      <text>
        <r>
          <rPr>
            <sz val="11"/>
            <rFont val="Arial"/>
            <family val="2"/>
          </rPr>
          <t>Ali:</t>
        </r>
        <r>
          <rPr>
            <b/>
            <sz val="11"/>
            <rFont val="Arial"/>
            <family val="2"/>
          </rPr>
          <t xml:space="preserve">
</t>
        </r>
        <r>
          <rPr>
            <i/>
            <sz val="10"/>
            <rFont val="Arial"/>
            <family val="2"/>
          </rPr>
          <t xml:space="preserve">No action needed, so 100% on track
</t>
        </r>
      </text>
    </comment>
    <comment ref="L200" authorId="1" shapeId="0">
      <text>
        <r>
          <rPr>
            <sz val="11"/>
            <rFont val="Arial"/>
            <family val="2"/>
          </rPr>
          <t>Ali:</t>
        </r>
        <r>
          <rPr>
            <b/>
            <sz val="11"/>
            <rFont val="Arial"/>
            <family val="2"/>
          </rPr>
          <t xml:space="preserve">
</t>
        </r>
        <r>
          <rPr>
            <i/>
            <sz val="10"/>
            <rFont val="Arial"/>
            <family val="2"/>
          </rPr>
          <t>No action needed, so 100% on track</t>
        </r>
      </text>
    </comment>
    <comment ref="L204" authorId="1" shapeId="0">
      <text>
        <r>
          <rPr>
            <sz val="11"/>
            <rFont val="Arial"/>
            <family val="2"/>
          </rPr>
          <t>Ali:</t>
        </r>
        <r>
          <rPr>
            <b/>
            <sz val="11"/>
            <rFont val="Arial"/>
            <family val="2"/>
          </rPr>
          <t xml:space="preserve">
</t>
        </r>
        <r>
          <rPr>
            <i/>
            <sz val="10"/>
            <rFont val="Arial"/>
            <family val="2"/>
          </rPr>
          <t xml:space="preserve">No action needed, so 100% on track
</t>
        </r>
      </text>
    </comment>
    <comment ref="L207" authorId="1" shapeId="0">
      <text>
        <r>
          <rPr>
            <sz val="11"/>
            <rFont val="Arial"/>
            <family val="2"/>
          </rPr>
          <t>Ali:</t>
        </r>
        <r>
          <rPr>
            <b/>
            <sz val="11"/>
            <rFont val="Arial"/>
            <family val="2"/>
          </rPr>
          <t xml:space="preserve">
</t>
        </r>
        <r>
          <rPr>
            <i/>
            <sz val="10"/>
            <rFont val="Arial"/>
            <family val="2"/>
          </rPr>
          <t>No action needed, so 100% on track</t>
        </r>
      </text>
    </comment>
    <comment ref="L211" authorId="1" shapeId="0">
      <text>
        <r>
          <rPr>
            <sz val="11"/>
            <rFont val="Arial"/>
            <family val="2"/>
          </rPr>
          <t>Ali:</t>
        </r>
        <r>
          <rPr>
            <b/>
            <sz val="11"/>
            <rFont val="Arial"/>
            <family val="2"/>
          </rPr>
          <t xml:space="preserve">
</t>
        </r>
        <r>
          <rPr>
            <i/>
            <sz val="10"/>
            <rFont val="Arial"/>
            <family val="2"/>
          </rPr>
          <t xml:space="preserve">No action needed, so 100% on track
</t>
        </r>
      </text>
    </comment>
    <comment ref="L214" authorId="1" shapeId="0">
      <text>
        <r>
          <rPr>
            <sz val="11"/>
            <rFont val="Arial"/>
            <family val="2"/>
          </rPr>
          <t>Ali:</t>
        </r>
        <r>
          <rPr>
            <b/>
            <sz val="11"/>
            <rFont val="Arial"/>
            <family val="2"/>
          </rPr>
          <t xml:space="preserve">
</t>
        </r>
        <r>
          <rPr>
            <i/>
            <sz val="10"/>
            <rFont val="Arial"/>
            <family val="2"/>
          </rPr>
          <t>No action needed, so 100% on track</t>
        </r>
      </text>
    </comment>
    <comment ref="L218" authorId="1" shapeId="0">
      <text>
        <r>
          <rPr>
            <sz val="11"/>
            <rFont val="Arial"/>
            <family val="2"/>
          </rPr>
          <t>Ali:</t>
        </r>
        <r>
          <rPr>
            <b/>
            <sz val="11"/>
            <rFont val="Arial"/>
            <family val="2"/>
          </rPr>
          <t xml:space="preserve">
</t>
        </r>
        <r>
          <rPr>
            <i/>
            <sz val="10"/>
            <rFont val="Arial"/>
            <family val="2"/>
          </rPr>
          <t xml:space="preserve">No action needed, so 100% on track
</t>
        </r>
      </text>
    </comment>
    <comment ref="L221" authorId="1" shapeId="0">
      <text>
        <r>
          <rPr>
            <sz val="11"/>
            <rFont val="Arial"/>
            <family val="2"/>
          </rPr>
          <t>Ali:</t>
        </r>
        <r>
          <rPr>
            <b/>
            <sz val="11"/>
            <rFont val="Arial"/>
            <family val="2"/>
          </rPr>
          <t xml:space="preserve">
</t>
        </r>
        <r>
          <rPr>
            <i/>
            <sz val="10"/>
            <rFont val="Arial"/>
            <family val="2"/>
          </rPr>
          <t>No action needed, so 100% on track</t>
        </r>
      </text>
    </comment>
  </commentList>
</comments>
</file>

<file path=xl/comments2.xml><?xml version="1.0" encoding="utf-8"?>
<comments xmlns="http://schemas.openxmlformats.org/spreadsheetml/2006/main">
  <authors>
    <author>Christina Wolf-Petre</author>
    <author>Ali</author>
  </authors>
  <commentList>
    <comment ref="B9" authorId="0" shapeId="0">
      <text>
        <r>
          <rPr>
            <i/>
            <sz val="16"/>
            <color indexed="8"/>
            <rFont val="Arial"/>
            <family val="2"/>
          </rPr>
          <t>Christina Wolf-Petre:</t>
        </r>
        <r>
          <rPr>
            <b/>
            <i/>
            <sz val="16"/>
            <color indexed="8"/>
            <rFont val="Arial"/>
            <family val="2"/>
          </rPr>
          <t xml:space="preserve">
The planned intermediate result &amp; year is what result the programme/project planned or wanted to achieve by the reporting period in question and according to the indicators developed for it.  These results or milestones help a project/programme plan how it will accomplish the final result (or objective) and enable it to report annually on its progress.</t>
        </r>
      </text>
    </comment>
    <comment ref="C9" authorId="0" shapeId="0">
      <text>
        <r>
          <rPr>
            <i/>
            <sz val="16"/>
            <color indexed="8"/>
            <rFont val="Arial"/>
            <family val="2"/>
          </rPr>
          <t>Christina Wolf-Petre:</t>
        </r>
        <r>
          <rPr>
            <b/>
            <i/>
            <sz val="16"/>
            <color indexed="8"/>
            <rFont val="Arial"/>
            <family val="2"/>
          </rPr>
          <t xml:space="preserve">
Christina Wolf-Petre:
2. Activities are the key actions necessary to achieve the FY Desired Results.  IMPORTANT: This is not necessarily a list of conservation project activities!  Also, many day to day activities need not need to be noted here. Offices must use their judgement where to “draw the line” in terms of level of detail to monitor (e.g., one PO has a range of 3-5 activities per objective to keep the total number of activities manageable and sufficiently high level).</t>
        </r>
      </text>
    </comment>
    <comment ref="D9" authorId="0" shapeId="0">
      <text>
        <r>
          <rPr>
            <i/>
            <sz val="16"/>
            <color indexed="8"/>
            <rFont val="Arial"/>
            <family val="2"/>
          </rPr>
          <t>Christina Wolf-Petre:</t>
        </r>
        <r>
          <rPr>
            <b/>
            <i/>
            <sz val="16"/>
            <color indexed="8"/>
            <rFont val="Arial"/>
            <family val="2"/>
          </rPr>
          <t xml:space="preserve">
This is what you plan to accomplish through an activity (see examples in the attached template). It is what you will rate your achievement against.</t>
        </r>
      </text>
    </comment>
    <comment ref="E9" authorId="0" shapeId="0">
      <text>
        <r>
          <rPr>
            <i/>
            <sz val="16"/>
            <color indexed="8"/>
            <rFont val="Arial"/>
            <family val="2"/>
          </rPr>
          <t>Christina Wolf-Petre:</t>
        </r>
        <r>
          <rPr>
            <b/>
            <i/>
            <sz val="16"/>
            <color indexed="8"/>
            <rFont val="Arial"/>
            <family val="2"/>
          </rPr>
          <t xml:space="preserve">
This can be transferred to that staff member’s objectives for the FY, from which staff performance can be evaluated</t>
        </r>
      </text>
    </comment>
    <comment ref="M11" authorId="0" shapeId="0">
      <text>
        <r>
          <rPr>
            <i/>
            <sz val="16"/>
            <color indexed="8"/>
            <rFont val="Arial"/>
            <family val="2"/>
          </rPr>
          <t>Christina Wolf-Petre:</t>
        </r>
        <r>
          <rPr>
            <b/>
            <i/>
            <sz val="16"/>
            <color indexed="8"/>
            <rFont val="Arial"/>
            <family val="2"/>
          </rPr>
          <t xml:space="preserve">
This is your estimate of how far you expect to be on an Output at the end of Q2, in % terms.  This should be completed during the planning process. 
IMPORTANT: If an output is quantifiable, then provide an accurate % figure here (e.g., 50 trees planted by 31 December vs 100 planned, i.e., 50% achievement). However we realize that many activities are not easily quantifiable (e.g., hold a policy workshop). In these cases we rely on your sound judgement to estimate the desired level of achievement, whether in numbers or in qualitative terms (e.g., workshop finished). In this case, we recommend using the WWOV C2 rating system guidelines (see Figure 1 above)</t>
        </r>
      </text>
    </comment>
    <comment ref="N11" authorId="0" shapeId="0">
      <text>
        <r>
          <rPr>
            <i/>
            <sz val="16"/>
            <color indexed="8"/>
            <rFont val="Arial"/>
            <family val="2"/>
          </rPr>
          <t>Christina Wolf-Petre:</t>
        </r>
        <r>
          <rPr>
            <b/>
            <i/>
            <sz val="16"/>
            <color indexed="8"/>
            <rFont val="Arial"/>
            <family val="2"/>
          </rPr>
          <t xml:space="preserve">
.  This is how much of the Output you’ve achieved at end Q2 as a % of the total FY Planned Output/Deliverable.</t>
        </r>
      </text>
    </comment>
    <comment ref="P11" authorId="0" shapeId="0">
      <text>
        <r>
          <rPr>
            <i/>
            <sz val="16"/>
            <color indexed="8"/>
            <rFont val="Arial"/>
            <family val="2"/>
          </rPr>
          <t>Christina Wolf-Petre:</t>
        </r>
        <r>
          <rPr>
            <b/>
            <i/>
            <sz val="16"/>
            <color indexed="8"/>
            <rFont val="Arial"/>
            <family val="2"/>
          </rPr>
          <t xml:space="preserve">
This is your reflection of recommended changes to Activities or Annual Desired Results, based on your mid-year progress and other external factors.  Changes should be highlighted during the mid-Year discussion with Home Office, and should be signed off by senior management. </t>
        </r>
      </text>
    </comment>
    <comment ref="L14" authorId="1" shapeId="0">
      <text>
        <r>
          <rPr>
            <sz val="11"/>
            <rFont val="Arial"/>
            <family val="2"/>
          </rPr>
          <t>Ali:</t>
        </r>
        <r>
          <rPr>
            <b/>
            <sz val="11"/>
            <rFont val="Arial"/>
            <family val="2"/>
          </rPr>
          <t xml:space="preserve">
</t>
        </r>
        <r>
          <rPr>
            <i/>
            <sz val="10"/>
            <rFont val="Arial"/>
            <family val="2"/>
          </rPr>
          <t xml:space="preserve">No action needed, so 100% on track
</t>
        </r>
      </text>
    </comment>
    <comment ref="L17" authorId="1" shapeId="0">
      <text>
        <r>
          <rPr>
            <sz val="11"/>
            <rFont val="Arial"/>
            <family val="2"/>
          </rPr>
          <t>Ali:</t>
        </r>
        <r>
          <rPr>
            <b/>
            <sz val="11"/>
            <rFont val="Arial"/>
            <family val="2"/>
          </rPr>
          <t xml:space="preserve">
</t>
        </r>
        <r>
          <rPr>
            <i/>
            <sz val="10"/>
            <rFont val="Arial"/>
            <family val="2"/>
          </rPr>
          <t>No action needed, so 100% on track</t>
        </r>
      </text>
    </comment>
    <comment ref="L71" authorId="1" shapeId="0">
      <text>
        <r>
          <rPr>
            <sz val="11"/>
            <rFont val="Arial"/>
            <family val="2"/>
          </rPr>
          <t>Ali:</t>
        </r>
        <r>
          <rPr>
            <b/>
            <sz val="11"/>
            <rFont val="Arial"/>
            <family val="2"/>
          </rPr>
          <t xml:space="preserve">
</t>
        </r>
        <r>
          <rPr>
            <i/>
            <sz val="10"/>
            <rFont val="Arial"/>
            <family val="2"/>
          </rPr>
          <t xml:space="preserve">No action needed, so 100% on track
</t>
        </r>
      </text>
    </comment>
    <comment ref="L74" authorId="1" shapeId="0">
      <text>
        <r>
          <rPr>
            <sz val="11"/>
            <rFont val="Arial"/>
            <family val="2"/>
          </rPr>
          <t>Ali:</t>
        </r>
        <r>
          <rPr>
            <b/>
            <sz val="11"/>
            <rFont val="Arial"/>
            <family val="2"/>
          </rPr>
          <t xml:space="preserve">
</t>
        </r>
        <r>
          <rPr>
            <i/>
            <sz val="10"/>
            <rFont val="Arial"/>
            <family val="2"/>
          </rPr>
          <t>No action needed, so 100% on track</t>
        </r>
      </text>
    </comment>
    <comment ref="L78" authorId="1" shapeId="0">
      <text>
        <r>
          <rPr>
            <sz val="11"/>
            <rFont val="Arial"/>
            <family val="2"/>
          </rPr>
          <t>Ali:</t>
        </r>
        <r>
          <rPr>
            <b/>
            <sz val="11"/>
            <rFont val="Arial"/>
            <family val="2"/>
          </rPr>
          <t xml:space="preserve">
</t>
        </r>
        <r>
          <rPr>
            <i/>
            <sz val="10"/>
            <rFont val="Arial"/>
            <family val="2"/>
          </rPr>
          <t xml:space="preserve">No action needed, so 100% on track
</t>
        </r>
      </text>
    </comment>
    <comment ref="L81" authorId="1" shapeId="0">
      <text>
        <r>
          <rPr>
            <sz val="11"/>
            <rFont val="Arial"/>
            <family val="2"/>
          </rPr>
          <t>Ali:</t>
        </r>
        <r>
          <rPr>
            <b/>
            <sz val="11"/>
            <rFont val="Arial"/>
            <family val="2"/>
          </rPr>
          <t xml:space="preserve">
</t>
        </r>
        <r>
          <rPr>
            <i/>
            <sz val="10"/>
            <rFont val="Arial"/>
            <family val="2"/>
          </rPr>
          <t>No action needed, so 100% on track</t>
        </r>
      </text>
    </comment>
    <comment ref="L85" authorId="1" shapeId="0">
      <text>
        <r>
          <rPr>
            <sz val="11"/>
            <rFont val="Arial"/>
            <family val="2"/>
          </rPr>
          <t>Ali:</t>
        </r>
        <r>
          <rPr>
            <b/>
            <sz val="11"/>
            <rFont val="Arial"/>
            <family val="2"/>
          </rPr>
          <t xml:space="preserve">
</t>
        </r>
        <r>
          <rPr>
            <i/>
            <sz val="10"/>
            <rFont val="Arial"/>
            <family val="2"/>
          </rPr>
          <t xml:space="preserve">No action needed, so 100% on track
</t>
        </r>
      </text>
    </comment>
    <comment ref="L88" authorId="1" shapeId="0">
      <text>
        <r>
          <rPr>
            <sz val="11"/>
            <rFont val="Arial"/>
            <family val="2"/>
          </rPr>
          <t>Ali:</t>
        </r>
        <r>
          <rPr>
            <b/>
            <sz val="11"/>
            <rFont val="Arial"/>
            <family val="2"/>
          </rPr>
          <t xml:space="preserve">
</t>
        </r>
        <r>
          <rPr>
            <i/>
            <sz val="10"/>
            <rFont val="Arial"/>
            <family val="2"/>
          </rPr>
          <t>No action needed, so 100% on track</t>
        </r>
      </text>
    </comment>
    <comment ref="L92" authorId="1" shapeId="0">
      <text>
        <r>
          <rPr>
            <sz val="11"/>
            <rFont val="Arial"/>
            <family val="2"/>
          </rPr>
          <t>Ali:</t>
        </r>
        <r>
          <rPr>
            <b/>
            <sz val="11"/>
            <rFont val="Arial"/>
            <family val="2"/>
          </rPr>
          <t xml:space="preserve">
</t>
        </r>
        <r>
          <rPr>
            <i/>
            <sz val="10"/>
            <rFont val="Arial"/>
            <family val="2"/>
          </rPr>
          <t xml:space="preserve">No action needed, so 100% on track
</t>
        </r>
      </text>
    </comment>
    <comment ref="L95" authorId="1" shapeId="0">
      <text>
        <r>
          <rPr>
            <sz val="11"/>
            <rFont val="Arial"/>
            <family val="2"/>
          </rPr>
          <t>Ali:</t>
        </r>
        <r>
          <rPr>
            <b/>
            <sz val="11"/>
            <rFont val="Arial"/>
            <family val="2"/>
          </rPr>
          <t xml:space="preserve">
</t>
        </r>
        <r>
          <rPr>
            <i/>
            <sz val="10"/>
            <rFont val="Arial"/>
            <family val="2"/>
          </rPr>
          <t>No action needed, so 100% on track</t>
        </r>
      </text>
    </comment>
    <comment ref="L99" authorId="1" shapeId="0">
      <text>
        <r>
          <rPr>
            <sz val="11"/>
            <rFont val="Arial"/>
            <family val="2"/>
          </rPr>
          <t>Ali:</t>
        </r>
        <r>
          <rPr>
            <b/>
            <sz val="11"/>
            <rFont val="Arial"/>
            <family val="2"/>
          </rPr>
          <t xml:space="preserve">
</t>
        </r>
        <r>
          <rPr>
            <i/>
            <sz val="10"/>
            <rFont val="Arial"/>
            <family val="2"/>
          </rPr>
          <t xml:space="preserve">No action needed, so 100% on track
</t>
        </r>
      </text>
    </comment>
    <comment ref="L102" authorId="1" shapeId="0">
      <text>
        <r>
          <rPr>
            <sz val="11"/>
            <rFont val="Arial"/>
            <family val="2"/>
          </rPr>
          <t>Ali:</t>
        </r>
        <r>
          <rPr>
            <b/>
            <sz val="11"/>
            <rFont val="Arial"/>
            <family val="2"/>
          </rPr>
          <t xml:space="preserve">
</t>
        </r>
        <r>
          <rPr>
            <i/>
            <sz val="10"/>
            <rFont val="Arial"/>
            <family val="2"/>
          </rPr>
          <t>No action needed, so 100% on track</t>
        </r>
      </text>
    </comment>
    <comment ref="L106" authorId="1" shapeId="0">
      <text>
        <r>
          <rPr>
            <sz val="11"/>
            <rFont val="Arial"/>
            <family val="2"/>
          </rPr>
          <t>Ali:</t>
        </r>
        <r>
          <rPr>
            <b/>
            <sz val="11"/>
            <rFont val="Arial"/>
            <family val="2"/>
          </rPr>
          <t xml:space="preserve">
</t>
        </r>
        <r>
          <rPr>
            <i/>
            <sz val="10"/>
            <rFont val="Arial"/>
            <family val="2"/>
          </rPr>
          <t xml:space="preserve">No action needed, so 100% on track
</t>
        </r>
      </text>
    </comment>
    <comment ref="L109" authorId="1" shapeId="0">
      <text>
        <r>
          <rPr>
            <sz val="11"/>
            <rFont val="Arial"/>
            <family val="2"/>
          </rPr>
          <t>Ali:</t>
        </r>
        <r>
          <rPr>
            <b/>
            <sz val="11"/>
            <rFont val="Arial"/>
            <family val="2"/>
          </rPr>
          <t xml:space="preserve">
</t>
        </r>
        <r>
          <rPr>
            <i/>
            <sz val="10"/>
            <rFont val="Arial"/>
            <family val="2"/>
          </rPr>
          <t>No action needed, so 100% on track</t>
        </r>
      </text>
    </comment>
    <comment ref="L113" authorId="1" shapeId="0">
      <text>
        <r>
          <rPr>
            <sz val="11"/>
            <rFont val="Arial"/>
            <family val="2"/>
          </rPr>
          <t>Ali:</t>
        </r>
        <r>
          <rPr>
            <b/>
            <sz val="11"/>
            <rFont val="Arial"/>
            <family val="2"/>
          </rPr>
          <t xml:space="preserve">
</t>
        </r>
        <r>
          <rPr>
            <i/>
            <sz val="10"/>
            <rFont val="Arial"/>
            <family val="2"/>
          </rPr>
          <t xml:space="preserve">No action needed, so 100% on track
</t>
        </r>
      </text>
    </comment>
    <comment ref="L116" authorId="1" shapeId="0">
      <text>
        <r>
          <rPr>
            <sz val="11"/>
            <rFont val="Arial"/>
            <family val="2"/>
          </rPr>
          <t>Ali:</t>
        </r>
        <r>
          <rPr>
            <b/>
            <sz val="11"/>
            <rFont val="Arial"/>
            <family val="2"/>
          </rPr>
          <t xml:space="preserve">
</t>
        </r>
        <r>
          <rPr>
            <i/>
            <sz val="10"/>
            <rFont val="Arial"/>
            <family val="2"/>
          </rPr>
          <t>No action needed, so 100% on track</t>
        </r>
      </text>
    </comment>
    <comment ref="L120" authorId="1" shapeId="0">
      <text>
        <r>
          <rPr>
            <sz val="11"/>
            <rFont val="Arial"/>
            <family val="2"/>
          </rPr>
          <t>Ali:</t>
        </r>
        <r>
          <rPr>
            <b/>
            <sz val="11"/>
            <rFont val="Arial"/>
            <family val="2"/>
          </rPr>
          <t xml:space="preserve">
</t>
        </r>
        <r>
          <rPr>
            <i/>
            <sz val="10"/>
            <rFont val="Arial"/>
            <family val="2"/>
          </rPr>
          <t xml:space="preserve">No action needed, so 100% on track
</t>
        </r>
      </text>
    </comment>
    <comment ref="L123" authorId="1" shapeId="0">
      <text>
        <r>
          <rPr>
            <sz val="11"/>
            <rFont val="Arial"/>
            <family val="2"/>
          </rPr>
          <t>Ali:</t>
        </r>
        <r>
          <rPr>
            <b/>
            <sz val="11"/>
            <rFont val="Arial"/>
            <family val="2"/>
          </rPr>
          <t xml:space="preserve">
</t>
        </r>
        <r>
          <rPr>
            <i/>
            <sz val="10"/>
            <rFont val="Arial"/>
            <family val="2"/>
          </rPr>
          <t>No action needed, so 100% on track</t>
        </r>
      </text>
    </comment>
    <comment ref="L127" authorId="1" shapeId="0">
      <text>
        <r>
          <rPr>
            <sz val="11"/>
            <rFont val="Arial"/>
            <family val="2"/>
          </rPr>
          <t>Ali:</t>
        </r>
        <r>
          <rPr>
            <b/>
            <sz val="11"/>
            <rFont val="Arial"/>
            <family val="2"/>
          </rPr>
          <t xml:space="preserve">
</t>
        </r>
        <r>
          <rPr>
            <i/>
            <sz val="10"/>
            <rFont val="Arial"/>
            <family val="2"/>
          </rPr>
          <t xml:space="preserve">No action needed, so 100% on track
</t>
        </r>
      </text>
    </comment>
    <comment ref="L130" authorId="1" shapeId="0">
      <text>
        <r>
          <rPr>
            <sz val="11"/>
            <rFont val="Arial"/>
            <family val="2"/>
          </rPr>
          <t>Ali:</t>
        </r>
        <r>
          <rPr>
            <b/>
            <sz val="11"/>
            <rFont val="Arial"/>
            <family val="2"/>
          </rPr>
          <t xml:space="preserve">
</t>
        </r>
        <r>
          <rPr>
            <i/>
            <sz val="10"/>
            <rFont val="Arial"/>
            <family val="2"/>
          </rPr>
          <t>No action needed, so 100% on track</t>
        </r>
      </text>
    </comment>
    <comment ref="L134" authorId="1" shapeId="0">
      <text>
        <r>
          <rPr>
            <sz val="11"/>
            <rFont val="Arial"/>
            <family val="2"/>
          </rPr>
          <t>Ali:</t>
        </r>
        <r>
          <rPr>
            <b/>
            <sz val="11"/>
            <rFont val="Arial"/>
            <family val="2"/>
          </rPr>
          <t xml:space="preserve">
</t>
        </r>
        <r>
          <rPr>
            <i/>
            <sz val="10"/>
            <rFont val="Arial"/>
            <family val="2"/>
          </rPr>
          <t xml:space="preserve">No action needed, so 100% on track
</t>
        </r>
      </text>
    </comment>
    <comment ref="L137" authorId="1" shapeId="0">
      <text>
        <r>
          <rPr>
            <sz val="11"/>
            <rFont val="Arial"/>
            <family val="2"/>
          </rPr>
          <t>Ali:</t>
        </r>
        <r>
          <rPr>
            <b/>
            <sz val="11"/>
            <rFont val="Arial"/>
            <family val="2"/>
          </rPr>
          <t xml:space="preserve">
</t>
        </r>
        <r>
          <rPr>
            <i/>
            <sz val="10"/>
            <rFont val="Arial"/>
            <family val="2"/>
          </rPr>
          <t>No action needed, so 100% on track</t>
        </r>
      </text>
    </comment>
    <comment ref="L141" authorId="1" shapeId="0">
      <text>
        <r>
          <rPr>
            <sz val="11"/>
            <rFont val="Arial"/>
            <family val="2"/>
          </rPr>
          <t>Ali:</t>
        </r>
        <r>
          <rPr>
            <b/>
            <sz val="11"/>
            <rFont val="Arial"/>
            <family val="2"/>
          </rPr>
          <t xml:space="preserve">
</t>
        </r>
        <r>
          <rPr>
            <i/>
            <sz val="10"/>
            <rFont val="Arial"/>
            <family val="2"/>
          </rPr>
          <t xml:space="preserve">No action needed, so 100% on track
</t>
        </r>
      </text>
    </comment>
    <comment ref="L144" authorId="1" shapeId="0">
      <text>
        <r>
          <rPr>
            <sz val="11"/>
            <rFont val="Arial"/>
            <family val="2"/>
          </rPr>
          <t>Ali:</t>
        </r>
        <r>
          <rPr>
            <b/>
            <sz val="11"/>
            <rFont val="Arial"/>
            <family val="2"/>
          </rPr>
          <t xml:space="preserve">
</t>
        </r>
        <r>
          <rPr>
            <i/>
            <sz val="10"/>
            <rFont val="Arial"/>
            <family val="2"/>
          </rPr>
          <t>No action needed, so 100% on track</t>
        </r>
      </text>
    </comment>
    <comment ref="L148" authorId="1" shapeId="0">
      <text>
        <r>
          <rPr>
            <sz val="11"/>
            <rFont val="Arial"/>
            <family val="2"/>
          </rPr>
          <t>Ali:</t>
        </r>
        <r>
          <rPr>
            <b/>
            <sz val="11"/>
            <rFont val="Arial"/>
            <family val="2"/>
          </rPr>
          <t xml:space="preserve">
</t>
        </r>
        <r>
          <rPr>
            <i/>
            <sz val="10"/>
            <rFont val="Arial"/>
            <family val="2"/>
          </rPr>
          <t xml:space="preserve">No action needed, so 100% on track
</t>
        </r>
      </text>
    </comment>
    <comment ref="L151" authorId="1" shapeId="0">
      <text>
        <r>
          <rPr>
            <sz val="11"/>
            <rFont val="Arial"/>
            <family val="2"/>
          </rPr>
          <t>Ali:</t>
        </r>
        <r>
          <rPr>
            <b/>
            <sz val="11"/>
            <rFont val="Arial"/>
            <family val="2"/>
          </rPr>
          <t xml:space="preserve">
</t>
        </r>
        <r>
          <rPr>
            <i/>
            <sz val="10"/>
            <rFont val="Arial"/>
            <family val="2"/>
          </rPr>
          <t>No action needed, so 100% on track</t>
        </r>
      </text>
    </comment>
    <comment ref="L155" authorId="1" shapeId="0">
      <text>
        <r>
          <rPr>
            <sz val="11"/>
            <rFont val="Arial"/>
            <family val="2"/>
          </rPr>
          <t>Ali:</t>
        </r>
        <r>
          <rPr>
            <b/>
            <sz val="11"/>
            <rFont val="Arial"/>
            <family val="2"/>
          </rPr>
          <t xml:space="preserve">
</t>
        </r>
        <r>
          <rPr>
            <i/>
            <sz val="10"/>
            <rFont val="Arial"/>
            <family val="2"/>
          </rPr>
          <t xml:space="preserve">No action needed, so 100% on track
</t>
        </r>
      </text>
    </comment>
    <comment ref="L158" authorId="1" shapeId="0">
      <text>
        <r>
          <rPr>
            <sz val="11"/>
            <rFont val="Arial"/>
            <family val="2"/>
          </rPr>
          <t>Ali:</t>
        </r>
        <r>
          <rPr>
            <b/>
            <sz val="11"/>
            <rFont val="Arial"/>
            <family val="2"/>
          </rPr>
          <t xml:space="preserve">
</t>
        </r>
        <r>
          <rPr>
            <i/>
            <sz val="10"/>
            <rFont val="Arial"/>
            <family val="2"/>
          </rPr>
          <t>No action needed, so 100% on track</t>
        </r>
      </text>
    </comment>
    <comment ref="L162" authorId="1" shapeId="0">
      <text>
        <r>
          <rPr>
            <sz val="11"/>
            <rFont val="Arial"/>
            <family val="2"/>
          </rPr>
          <t>Ali:</t>
        </r>
        <r>
          <rPr>
            <b/>
            <sz val="11"/>
            <rFont val="Arial"/>
            <family val="2"/>
          </rPr>
          <t xml:space="preserve">
</t>
        </r>
        <r>
          <rPr>
            <i/>
            <sz val="10"/>
            <rFont val="Arial"/>
            <family val="2"/>
          </rPr>
          <t xml:space="preserve">No action needed, so 100% on track
</t>
        </r>
      </text>
    </comment>
    <comment ref="L165" authorId="1" shapeId="0">
      <text>
        <r>
          <rPr>
            <sz val="11"/>
            <rFont val="Arial"/>
            <family val="2"/>
          </rPr>
          <t>Ali:</t>
        </r>
        <r>
          <rPr>
            <b/>
            <sz val="11"/>
            <rFont val="Arial"/>
            <family val="2"/>
          </rPr>
          <t xml:space="preserve">
</t>
        </r>
        <r>
          <rPr>
            <i/>
            <sz val="10"/>
            <rFont val="Arial"/>
            <family val="2"/>
          </rPr>
          <t>No action needed, so 100% on track</t>
        </r>
      </text>
    </comment>
    <comment ref="L169" authorId="1" shapeId="0">
      <text>
        <r>
          <rPr>
            <sz val="11"/>
            <rFont val="Arial"/>
            <family val="2"/>
          </rPr>
          <t>Ali:</t>
        </r>
        <r>
          <rPr>
            <b/>
            <sz val="11"/>
            <rFont val="Arial"/>
            <family val="2"/>
          </rPr>
          <t xml:space="preserve">
</t>
        </r>
        <r>
          <rPr>
            <i/>
            <sz val="10"/>
            <rFont val="Arial"/>
            <family val="2"/>
          </rPr>
          <t xml:space="preserve">No action needed, so 100% on track
</t>
        </r>
      </text>
    </comment>
    <comment ref="L172" authorId="1" shapeId="0">
      <text>
        <r>
          <rPr>
            <sz val="11"/>
            <rFont val="Arial"/>
            <family val="2"/>
          </rPr>
          <t>Ali:</t>
        </r>
        <r>
          <rPr>
            <b/>
            <sz val="11"/>
            <rFont val="Arial"/>
            <family val="2"/>
          </rPr>
          <t xml:space="preserve">
</t>
        </r>
        <r>
          <rPr>
            <i/>
            <sz val="10"/>
            <rFont val="Arial"/>
            <family val="2"/>
          </rPr>
          <t>No action needed, so 100% on track</t>
        </r>
      </text>
    </comment>
    <comment ref="L176" authorId="1" shapeId="0">
      <text>
        <r>
          <rPr>
            <sz val="11"/>
            <rFont val="Arial"/>
            <family val="2"/>
          </rPr>
          <t>Ali:</t>
        </r>
        <r>
          <rPr>
            <b/>
            <sz val="11"/>
            <rFont val="Arial"/>
            <family val="2"/>
          </rPr>
          <t xml:space="preserve">
</t>
        </r>
        <r>
          <rPr>
            <i/>
            <sz val="10"/>
            <rFont val="Arial"/>
            <family val="2"/>
          </rPr>
          <t xml:space="preserve">No action needed, so 100% on track
</t>
        </r>
      </text>
    </comment>
    <comment ref="L179" authorId="1" shapeId="0">
      <text>
        <r>
          <rPr>
            <sz val="11"/>
            <rFont val="Arial"/>
            <family val="2"/>
          </rPr>
          <t>Ali:</t>
        </r>
        <r>
          <rPr>
            <b/>
            <sz val="11"/>
            <rFont val="Arial"/>
            <family val="2"/>
          </rPr>
          <t xml:space="preserve">
</t>
        </r>
        <r>
          <rPr>
            <i/>
            <sz val="10"/>
            <rFont val="Arial"/>
            <family val="2"/>
          </rPr>
          <t>No action needed, so 100% on track</t>
        </r>
      </text>
    </comment>
    <comment ref="L183" authorId="1" shapeId="0">
      <text>
        <r>
          <rPr>
            <sz val="11"/>
            <rFont val="Arial"/>
            <family val="2"/>
          </rPr>
          <t>Ali:</t>
        </r>
        <r>
          <rPr>
            <b/>
            <sz val="11"/>
            <rFont val="Arial"/>
            <family val="2"/>
          </rPr>
          <t xml:space="preserve">
</t>
        </r>
        <r>
          <rPr>
            <i/>
            <sz val="10"/>
            <rFont val="Arial"/>
            <family val="2"/>
          </rPr>
          <t xml:space="preserve">No action needed, so 100% on track
</t>
        </r>
      </text>
    </comment>
    <comment ref="L186" authorId="1" shapeId="0">
      <text>
        <r>
          <rPr>
            <sz val="11"/>
            <rFont val="Arial"/>
            <family val="2"/>
          </rPr>
          <t>Ali:</t>
        </r>
        <r>
          <rPr>
            <b/>
            <sz val="11"/>
            <rFont val="Arial"/>
            <family val="2"/>
          </rPr>
          <t xml:space="preserve">
</t>
        </r>
        <r>
          <rPr>
            <i/>
            <sz val="10"/>
            <rFont val="Arial"/>
            <family val="2"/>
          </rPr>
          <t>No action needed, so 100% on track</t>
        </r>
      </text>
    </comment>
    <comment ref="L190" authorId="1" shapeId="0">
      <text>
        <r>
          <rPr>
            <sz val="11"/>
            <rFont val="Arial"/>
            <family val="2"/>
          </rPr>
          <t>Ali:</t>
        </r>
        <r>
          <rPr>
            <b/>
            <sz val="11"/>
            <rFont val="Arial"/>
            <family val="2"/>
          </rPr>
          <t xml:space="preserve">
</t>
        </r>
        <r>
          <rPr>
            <i/>
            <sz val="10"/>
            <rFont val="Arial"/>
            <family val="2"/>
          </rPr>
          <t xml:space="preserve">No action needed, so 100% on track
</t>
        </r>
      </text>
    </comment>
    <comment ref="L193" authorId="1" shapeId="0">
      <text>
        <r>
          <rPr>
            <sz val="11"/>
            <rFont val="Arial"/>
            <family val="2"/>
          </rPr>
          <t>Ali:</t>
        </r>
        <r>
          <rPr>
            <b/>
            <sz val="11"/>
            <rFont val="Arial"/>
            <family val="2"/>
          </rPr>
          <t xml:space="preserve">
</t>
        </r>
        <r>
          <rPr>
            <i/>
            <sz val="10"/>
            <rFont val="Arial"/>
            <family val="2"/>
          </rPr>
          <t>No action needed, so 100% on track</t>
        </r>
      </text>
    </comment>
    <comment ref="L197" authorId="1" shapeId="0">
      <text>
        <r>
          <rPr>
            <sz val="11"/>
            <rFont val="Arial"/>
            <family val="2"/>
          </rPr>
          <t>Ali:</t>
        </r>
        <r>
          <rPr>
            <b/>
            <sz val="11"/>
            <rFont val="Arial"/>
            <family val="2"/>
          </rPr>
          <t xml:space="preserve">
</t>
        </r>
        <r>
          <rPr>
            <i/>
            <sz val="10"/>
            <rFont val="Arial"/>
            <family val="2"/>
          </rPr>
          <t xml:space="preserve">No action needed, so 100% on track
</t>
        </r>
      </text>
    </comment>
    <comment ref="L200" authorId="1" shapeId="0">
      <text>
        <r>
          <rPr>
            <sz val="11"/>
            <rFont val="Arial"/>
            <family val="2"/>
          </rPr>
          <t>Ali:</t>
        </r>
        <r>
          <rPr>
            <b/>
            <sz val="11"/>
            <rFont val="Arial"/>
            <family val="2"/>
          </rPr>
          <t xml:space="preserve">
</t>
        </r>
        <r>
          <rPr>
            <i/>
            <sz val="10"/>
            <rFont val="Arial"/>
            <family val="2"/>
          </rPr>
          <t>No action needed, so 100% on track</t>
        </r>
      </text>
    </comment>
    <comment ref="L204" authorId="1" shapeId="0">
      <text>
        <r>
          <rPr>
            <sz val="11"/>
            <rFont val="Arial"/>
            <family val="2"/>
          </rPr>
          <t>Ali:</t>
        </r>
        <r>
          <rPr>
            <b/>
            <sz val="11"/>
            <rFont val="Arial"/>
            <family val="2"/>
          </rPr>
          <t xml:space="preserve">
</t>
        </r>
        <r>
          <rPr>
            <i/>
            <sz val="10"/>
            <rFont val="Arial"/>
            <family val="2"/>
          </rPr>
          <t xml:space="preserve">No action needed, so 100% on track
</t>
        </r>
      </text>
    </comment>
    <comment ref="L207" authorId="1" shapeId="0">
      <text>
        <r>
          <rPr>
            <sz val="11"/>
            <rFont val="Arial"/>
            <family val="2"/>
          </rPr>
          <t>Ali:</t>
        </r>
        <r>
          <rPr>
            <b/>
            <sz val="11"/>
            <rFont val="Arial"/>
            <family val="2"/>
          </rPr>
          <t xml:space="preserve">
</t>
        </r>
        <r>
          <rPr>
            <i/>
            <sz val="10"/>
            <rFont val="Arial"/>
            <family val="2"/>
          </rPr>
          <t>No action needed, so 100% on track</t>
        </r>
      </text>
    </comment>
    <comment ref="L211" authorId="1" shapeId="0">
      <text>
        <r>
          <rPr>
            <sz val="11"/>
            <rFont val="Arial"/>
            <family val="2"/>
          </rPr>
          <t>Ali:</t>
        </r>
        <r>
          <rPr>
            <b/>
            <sz val="11"/>
            <rFont val="Arial"/>
            <family val="2"/>
          </rPr>
          <t xml:space="preserve">
</t>
        </r>
        <r>
          <rPr>
            <i/>
            <sz val="10"/>
            <rFont val="Arial"/>
            <family val="2"/>
          </rPr>
          <t xml:space="preserve">No action needed, so 100% on track
</t>
        </r>
      </text>
    </comment>
    <comment ref="L214" authorId="1" shapeId="0">
      <text>
        <r>
          <rPr>
            <sz val="11"/>
            <rFont val="Arial"/>
            <family val="2"/>
          </rPr>
          <t>Ali:</t>
        </r>
        <r>
          <rPr>
            <b/>
            <sz val="11"/>
            <rFont val="Arial"/>
            <family val="2"/>
          </rPr>
          <t xml:space="preserve">
</t>
        </r>
        <r>
          <rPr>
            <i/>
            <sz val="10"/>
            <rFont val="Arial"/>
            <family val="2"/>
          </rPr>
          <t>No action needed, so 100% on track</t>
        </r>
      </text>
    </comment>
    <comment ref="L218" authorId="1" shapeId="0">
      <text>
        <r>
          <rPr>
            <sz val="11"/>
            <rFont val="Arial"/>
            <family val="2"/>
          </rPr>
          <t>Ali:</t>
        </r>
        <r>
          <rPr>
            <b/>
            <sz val="11"/>
            <rFont val="Arial"/>
            <family val="2"/>
          </rPr>
          <t xml:space="preserve">
</t>
        </r>
        <r>
          <rPr>
            <i/>
            <sz val="10"/>
            <rFont val="Arial"/>
            <family val="2"/>
          </rPr>
          <t xml:space="preserve">No action needed, so 100% on track
</t>
        </r>
      </text>
    </comment>
    <comment ref="L221" authorId="1" shapeId="0">
      <text>
        <r>
          <rPr>
            <sz val="11"/>
            <rFont val="Arial"/>
            <family val="2"/>
          </rPr>
          <t>Ali:</t>
        </r>
        <r>
          <rPr>
            <b/>
            <sz val="11"/>
            <rFont val="Arial"/>
            <family val="2"/>
          </rPr>
          <t xml:space="preserve">
</t>
        </r>
        <r>
          <rPr>
            <i/>
            <sz val="10"/>
            <rFont val="Arial"/>
            <family val="2"/>
          </rPr>
          <t>No action needed, so 100% on track</t>
        </r>
      </text>
    </comment>
  </commentList>
</comments>
</file>

<file path=xl/comments3.xml><?xml version="1.0" encoding="utf-8"?>
<comments xmlns="http://schemas.openxmlformats.org/spreadsheetml/2006/main">
  <authors>
    <author>Christina Wolf-Petre</author>
    <author>Ali</author>
  </authors>
  <commentList>
    <comment ref="B9" authorId="0" shapeId="0">
      <text>
        <r>
          <rPr>
            <i/>
            <sz val="16"/>
            <color indexed="8"/>
            <rFont val="Arial"/>
            <family val="2"/>
          </rPr>
          <t>Christina Wolf-Petre:</t>
        </r>
        <r>
          <rPr>
            <b/>
            <i/>
            <sz val="16"/>
            <color indexed="8"/>
            <rFont val="Arial"/>
            <family val="2"/>
          </rPr>
          <t xml:space="preserve">
The planned intermediate result &amp; year is what result the programme/project planned or wanted to achieve by the reporting period in question and according to the indicators developed for it.  These results or milestones help a project/programme plan how it will accomplish the final result (or objective) and enable it to report annually on its progress.
</t>
        </r>
      </text>
    </comment>
    <comment ref="C9" authorId="0" shapeId="0">
      <text>
        <r>
          <rPr>
            <i/>
            <sz val="16"/>
            <color indexed="8"/>
            <rFont val="Arial"/>
            <family val="2"/>
          </rPr>
          <t>Christina Wolf-Petre:</t>
        </r>
        <r>
          <rPr>
            <b/>
            <i/>
            <sz val="16"/>
            <color indexed="8"/>
            <rFont val="Arial"/>
            <family val="2"/>
          </rPr>
          <t xml:space="preserve">
Christina Wolf-Petre:
2. Activities are the key actions necessary to achieve the FY Desired Results.  IMPORTANT: This is not necessarily a list of conservation project activities!  Also, many day to day activities need not need to be noted here. Offices must use their judgement where to “draw the line” in terms of level of detail to monitor (e.g., one PO has a range of 3-5 activities per objective to keep the total number of activities manageable and sufficiently high level).
</t>
        </r>
      </text>
    </comment>
    <comment ref="D9" authorId="0" shapeId="0">
      <text>
        <r>
          <rPr>
            <i/>
            <sz val="16"/>
            <color indexed="8"/>
            <rFont val="Arial"/>
            <family val="2"/>
          </rPr>
          <t>Christina Wolf-Petre:</t>
        </r>
        <r>
          <rPr>
            <b/>
            <i/>
            <sz val="16"/>
            <color indexed="8"/>
            <rFont val="Arial"/>
            <family val="2"/>
          </rPr>
          <t xml:space="preserve">
This is what you plan to accomplish through an activity (see examples in the attached template). It is what you will rate your achievement against.
</t>
        </r>
      </text>
    </comment>
    <comment ref="E9" authorId="0" shapeId="0">
      <text>
        <r>
          <rPr>
            <i/>
            <sz val="16"/>
            <color indexed="8"/>
            <rFont val="Arial"/>
            <family val="2"/>
          </rPr>
          <t>Christina Wolf-Petre:</t>
        </r>
        <r>
          <rPr>
            <b/>
            <i/>
            <sz val="16"/>
            <color indexed="8"/>
            <rFont val="Arial"/>
            <family val="2"/>
          </rPr>
          <t xml:space="preserve">
This can be transferred to that staff member’s objectives for the FY, from which staff performance can be evaluated
</t>
        </r>
      </text>
    </comment>
    <comment ref="M11" authorId="0" shapeId="0">
      <text>
        <r>
          <rPr>
            <i/>
            <sz val="16"/>
            <color indexed="8"/>
            <rFont val="Arial"/>
            <family val="2"/>
          </rPr>
          <t>Christina Wolf-Petre:</t>
        </r>
        <r>
          <rPr>
            <b/>
            <i/>
            <sz val="16"/>
            <color indexed="8"/>
            <rFont val="Arial"/>
            <family val="2"/>
          </rPr>
          <t xml:space="preserve">
This is your estimate of how far you expect to be on an Output at the end of Q2, in % terms.  This should be completed during the planning process. 
IMPORTANT: If an output is quantifiable, then provide an accurate % figure here (e.g., 50 trees planted by 31 December vs 100 planned, i.e., 50% achievement). However we realize that many activities are not easily quantifiable (e.g., hold a policy workshop). In these cases we rely on your sound judgement to estimate the desired level of achievement, whether in numbers or in qualitative terms (e.g., workshop finished). In this case, we recommend using the WWOV C2 rating system guidelines (see Figure 1 above)
</t>
        </r>
      </text>
    </comment>
    <comment ref="N11" authorId="0" shapeId="0">
      <text>
        <r>
          <rPr>
            <i/>
            <sz val="16"/>
            <color indexed="8"/>
            <rFont val="Arial"/>
            <family val="2"/>
          </rPr>
          <t>Christina Wolf-Petre:</t>
        </r>
        <r>
          <rPr>
            <b/>
            <i/>
            <sz val="16"/>
            <color indexed="8"/>
            <rFont val="Arial"/>
            <family val="2"/>
          </rPr>
          <t xml:space="preserve">
.  This is how much of the Output you’ve achieved at end Q2 as a % of the total FY Planned Output/Deliverable.
</t>
        </r>
      </text>
    </comment>
    <comment ref="P11" authorId="0" shapeId="0">
      <text>
        <r>
          <rPr>
            <i/>
            <sz val="16"/>
            <color indexed="8"/>
            <rFont val="Arial"/>
            <family val="2"/>
          </rPr>
          <t>Christina Wolf-Petre:</t>
        </r>
        <r>
          <rPr>
            <b/>
            <i/>
            <sz val="16"/>
            <color indexed="8"/>
            <rFont val="Arial"/>
            <family val="2"/>
          </rPr>
          <t xml:space="preserve">
This is your reflection of recommended changes to Activities or Annual Desired Results, based on your mid-year progress and other external factors.  Changes should be highlighted during the mid-Year discussion with Home Office, and should be signed off by senior management. 
</t>
        </r>
      </text>
    </comment>
    <comment ref="L14" authorId="1" shapeId="0">
      <text>
        <r>
          <rPr>
            <sz val="11"/>
            <rFont val="Arial"/>
            <family val="2"/>
          </rPr>
          <t>Ali:</t>
        </r>
        <r>
          <rPr>
            <b/>
            <sz val="11"/>
            <rFont val="Arial"/>
            <family val="2"/>
          </rPr>
          <t xml:space="preserve">
</t>
        </r>
        <r>
          <rPr>
            <i/>
            <sz val="10"/>
            <rFont val="Arial"/>
            <family val="2"/>
          </rPr>
          <t xml:space="preserve">No action needed, so 100% on track
</t>
        </r>
      </text>
    </comment>
    <comment ref="L17" authorId="1" shapeId="0">
      <text>
        <r>
          <rPr>
            <sz val="11"/>
            <rFont val="Arial"/>
            <family val="2"/>
          </rPr>
          <t>Ali:</t>
        </r>
        <r>
          <rPr>
            <b/>
            <sz val="11"/>
            <rFont val="Arial"/>
            <family val="2"/>
          </rPr>
          <t xml:space="preserve">
</t>
        </r>
        <r>
          <rPr>
            <i/>
            <sz val="10"/>
            <rFont val="Arial"/>
            <family val="2"/>
          </rPr>
          <t xml:space="preserve">No action needed, so 100% on track
</t>
        </r>
      </text>
    </comment>
    <comment ref="L71" authorId="1" shapeId="0">
      <text>
        <r>
          <rPr>
            <sz val="11"/>
            <rFont val="Arial"/>
            <family val="2"/>
          </rPr>
          <t>Ali:</t>
        </r>
        <r>
          <rPr>
            <b/>
            <sz val="11"/>
            <rFont val="Arial"/>
            <family val="2"/>
          </rPr>
          <t xml:space="preserve">
</t>
        </r>
        <r>
          <rPr>
            <i/>
            <sz val="10"/>
            <rFont val="Arial"/>
            <family val="2"/>
          </rPr>
          <t xml:space="preserve">No action needed, so 100% on track
</t>
        </r>
      </text>
    </comment>
    <comment ref="L74" authorId="1" shapeId="0">
      <text>
        <r>
          <rPr>
            <sz val="11"/>
            <rFont val="Arial"/>
            <family val="2"/>
          </rPr>
          <t>Ali:</t>
        </r>
        <r>
          <rPr>
            <b/>
            <sz val="11"/>
            <rFont val="Arial"/>
            <family val="2"/>
          </rPr>
          <t xml:space="preserve">
</t>
        </r>
        <r>
          <rPr>
            <i/>
            <sz val="10"/>
            <rFont val="Arial"/>
            <family val="2"/>
          </rPr>
          <t xml:space="preserve">No action needed, so 100% on track
</t>
        </r>
      </text>
    </comment>
    <comment ref="L78" authorId="1" shapeId="0">
      <text>
        <r>
          <rPr>
            <sz val="11"/>
            <rFont val="Arial"/>
            <family val="2"/>
          </rPr>
          <t>Ali:</t>
        </r>
        <r>
          <rPr>
            <b/>
            <sz val="11"/>
            <rFont val="Arial"/>
            <family val="2"/>
          </rPr>
          <t xml:space="preserve">
</t>
        </r>
        <r>
          <rPr>
            <i/>
            <sz val="10"/>
            <rFont val="Arial"/>
            <family val="2"/>
          </rPr>
          <t xml:space="preserve">No action needed, so 100% on track
</t>
        </r>
      </text>
    </comment>
    <comment ref="L81" authorId="1" shapeId="0">
      <text>
        <r>
          <rPr>
            <sz val="11"/>
            <rFont val="Arial"/>
            <family val="2"/>
          </rPr>
          <t>Ali:</t>
        </r>
        <r>
          <rPr>
            <b/>
            <sz val="11"/>
            <rFont val="Arial"/>
            <family val="2"/>
          </rPr>
          <t xml:space="preserve">
</t>
        </r>
        <r>
          <rPr>
            <i/>
            <sz val="10"/>
            <rFont val="Arial"/>
            <family val="2"/>
          </rPr>
          <t xml:space="preserve">No action needed, so 100% on track
</t>
        </r>
      </text>
    </comment>
    <comment ref="L85" authorId="1" shapeId="0">
      <text>
        <r>
          <rPr>
            <sz val="11"/>
            <rFont val="Arial"/>
            <family val="2"/>
          </rPr>
          <t>Ali:</t>
        </r>
        <r>
          <rPr>
            <b/>
            <sz val="11"/>
            <rFont val="Arial"/>
            <family val="2"/>
          </rPr>
          <t xml:space="preserve">
</t>
        </r>
        <r>
          <rPr>
            <i/>
            <sz val="10"/>
            <rFont val="Arial"/>
            <family val="2"/>
          </rPr>
          <t xml:space="preserve">No action needed, so 100% on track
</t>
        </r>
      </text>
    </comment>
    <comment ref="L88" authorId="1" shapeId="0">
      <text>
        <r>
          <rPr>
            <sz val="11"/>
            <rFont val="Arial"/>
            <family val="2"/>
          </rPr>
          <t>Ali:</t>
        </r>
        <r>
          <rPr>
            <b/>
            <sz val="11"/>
            <rFont val="Arial"/>
            <family val="2"/>
          </rPr>
          <t xml:space="preserve">
</t>
        </r>
        <r>
          <rPr>
            <i/>
            <sz val="10"/>
            <rFont val="Arial"/>
            <family val="2"/>
          </rPr>
          <t xml:space="preserve">No action needed, so 100% on track
</t>
        </r>
      </text>
    </comment>
    <comment ref="L92" authorId="1" shapeId="0">
      <text>
        <r>
          <rPr>
            <sz val="11"/>
            <rFont val="Arial"/>
            <family val="2"/>
          </rPr>
          <t>Ali:</t>
        </r>
        <r>
          <rPr>
            <b/>
            <sz val="11"/>
            <rFont val="Arial"/>
            <family val="2"/>
          </rPr>
          <t xml:space="preserve">
</t>
        </r>
        <r>
          <rPr>
            <i/>
            <sz val="10"/>
            <rFont val="Arial"/>
            <family val="2"/>
          </rPr>
          <t xml:space="preserve">No action needed, so 100% on track
</t>
        </r>
      </text>
    </comment>
    <comment ref="L95" authorId="1" shapeId="0">
      <text>
        <r>
          <rPr>
            <sz val="11"/>
            <rFont val="Arial"/>
            <family val="2"/>
          </rPr>
          <t>Ali:</t>
        </r>
        <r>
          <rPr>
            <b/>
            <sz val="11"/>
            <rFont val="Arial"/>
            <family val="2"/>
          </rPr>
          <t xml:space="preserve">
</t>
        </r>
        <r>
          <rPr>
            <i/>
            <sz val="10"/>
            <rFont val="Arial"/>
            <family val="2"/>
          </rPr>
          <t xml:space="preserve">No action needed, so 100% on track
</t>
        </r>
      </text>
    </comment>
    <comment ref="L99" authorId="1" shapeId="0">
      <text>
        <r>
          <rPr>
            <sz val="11"/>
            <rFont val="Arial"/>
            <family val="2"/>
          </rPr>
          <t>Ali:</t>
        </r>
        <r>
          <rPr>
            <b/>
            <sz val="11"/>
            <rFont val="Arial"/>
            <family val="2"/>
          </rPr>
          <t xml:space="preserve">
</t>
        </r>
        <r>
          <rPr>
            <i/>
            <sz val="10"/>
            <rFont val="Arial"/>
            <family val="2"/>
          </rPr>
          <t xml:space="preserve">No action needed, so 100% on track
</t>
        </r>
      </text>
    </comment>
    <comment ref="L102" authorId="1" shapeId="0">
      <text>
        <r>
          <rPr>
            <sz val="11"/>
            <rFont val="Arial"/>
            <family val="2"/>
          </rPr>
          <t>Ali:</t>
        </r>
        <r>
          <rPr>
            <b/>
            <sz val="11"/>
            <rFont val="Arial"/>
            <family val="2"/>
          </rPr>
          <t xml:space="preserve">
</t>
        </r>
        <r>
          <rPr>
            <i/>
            <sz val="10"/>
            <rFont val="Arial"/>
            <family val="2"/>
          </rPr>
          <t xml:space="preserve">No action needed, so 100% on track
</t>
        </r>
      </text>
    </comment>
    <comment ref="L106" authorId="1" shapeId="0">
      <text>
        <r>
          <rPr>
            <sz val="11"/>
            <rFont val="Arial"/>
            <family val="2"/>
          </rPr>
          <t>Ali:</t>
        </r>
        <r>
          <rPr>
            <b/>
            <sz val="11"/>
            <rFont val="Arial"/>
            <family val="2"/>
          </rPr>
          <t xml:space="preserve">
</t>
        </r>
        <r>
          <rPr>
            <i/>
            <sz val="10"/>
            <rFont val="Arial"/>
            <family val="2"/>
          </rPr>
          <t xml:space="preserve">No action needed, so 100% on track
</t>
        </r>
      </text>
    </comment>
    <comment ref="L109" authorId="1" shapeId="0">
      <text>
        <r>
          <rPr>
            <sz val="11"/>
            <rFont val="Arial"/>
            <family val="2"/>
          </rPr>
          <t>Ali:</t>
        </r>
        <r>
          <rPr>
            <b/>
            <sz val="11"/>
            <rFont val="Arial"/>
            <family val="2"/>
          </rPr>
          <t xml:space="preserve">
</t>
        </r>
        <r>
          <rPr>
            <i/>
            <sz val="10"/>
            <rFont val="Arial"/>
            <family val="2"/>
          </rPr>
          <t xml:space="preserve">No action needed, so 100% on track
</t>
        </r>
      </text>
    </comment>
    <comment ref="L113" authorId="1" shapeId="0">
      <text>
        <r>
          <rPr>
            <sz val="11"/>
            <rFont val="Arial"/>
            <family val="2"/>
          </rPr>
          <t>Ali:</t>
        </r>
        <r>
          <rPr>
            <b/>
            <sz val="11"/>
            <rFont val="Arial"/>
            <family val="2"/>
          </rPr>
          <t xml:space="preserve">
</t>
        </r>
        <r>
          <rPr>
            <i/>
            <sz val="10"/>
            <rFont val="Arial"/>
            <family val="2"/>
          </rPr>
          <t xml:space="preserve">No action needed, so 100% on track
</t>
        </r>
      </text>
    </comment>
    <comment ref="L116" authorId="1" shapeId="0">
      <text>
        <r>
          <rPr>
            <sz val="11"/>
            <rFont val="Arial"/>
            <family val="2"/>
          </rPr>
          <t>Ali:</t>
        </r>
        <r>
          <rPr>
            <b/>
            <sz val="11"/>
            <rFont val="Arial"/>
            <family val="2"/>
          </rPr>
          <t xml:space="preserve">
</t>
        </r>
        <r>
          <rPr>
            <i/>
            <sz val="10"/>
            <rFont val="Arial"/>
            <family val="2"/>
          </rPr>
          <t xml:space="preserve">No action needed, so 100% on track
</t>
        </r>
      </text>
    </comment>
    <comment ref="L120" authorId="1" shapeId="0">
      <text>
        <r>
          <rPr>
            <sz val="11"/>
            <rFont val="Arial"/>
            <family val="2"/>
          </rPr>
          <t>Ali:</t>
        </r>
        <r>
          <rPr>
            <b/>
            <sz val="11"/>
            <rFont val="Arial"/>
            <family val="2"/>
          </rPr>
          <t xml:space="preserve">
</t>
        </r>
        <r>
          <rPr>
            <i/>
            <sz val="10"/>
            <rFont val="Arial"/>
            <family val="2"/>
          </rPr>
          <t xml:space="preserve">No action needed, so 100% on track
</t>
        </r>
      </text>
    </comment>
    <comment ref="L123" authorId="1" shapeId="0">
      <text>
        <r>
          <rPr>
            <sz val="11"/>
            <rFont val="Arial"/>
            <family val="2"/>
          </rPr>
          <t>Ali:</t>
        </r>
        <r>
          <rPr>
            <b/>
            <sz val="11"/>
            <rFont val="Arial"/>
            <family val="2"/>
          </rPr>
          <t xml:space="preserve">
</t>
        </r>
        <r>
          <rPr>
            <i/>
            <sz val="10"/>
            <rFont val="Arial"/>
            <family val="2"/>
          </rPr>
          <t xml:space="preserve">No action needed, so 100% on track
</t>
        </r>
      </text>
    </comment>
    <comment ref="L127" authorId="1" shapeId="0">
      <text>
        <r>
          <rPr>
            <sz val="11"/>
            <rFont val="Arial"/>
            <family val="2"/>
          </rPr>
          <t>Ali:</t>
        </r>
        <r>
          <rPr>
            <b/>
            <sz val="11"/>
            <rFont val="Arial"/>
            <family val="2"/>
          </rPr>
          <t xml:space="preserve">
</t>
        </r>
        <r>
          <rPr>
            <i/>
            <sz val="10"/>
            <rFont val="Arial"/>
            <family val="2"/>
          </rPr>
          <t xml:space="preserve">No action needed, so 100% on track
</t>
        </r>
      </text>
    </comment>
    <comment ref="L130" authorId="1" shapeId="0">
      <text>
        <r>
          <rPr>
            <sz val="11"/>
            <rFont val="Arial"/>
            <family val="2"/>
          </rPr>
          <t>Ali:</t>
        </r>
        <r>
          <rPr>
            <b/>
            <sz val="11"/>
            <rFont val="Arial"/>
            <family val="2"/>
          </rPr>
          <t xml:space="preserve">
</t>
        </r>
        <r>
          <rPr>
            <i/>
            <sz val="10"/>
            <rFont val="Arial"/>
            <family val="2"/>
          </rPr>
          <t xml:space="preserve">No action needed, so 100% on track
</t>
        </r>
      </text>
    </comment>
    <comment ref="L134" authorId="1" shapeId="0">
      <text>
        <r>
          <rPr>
            <sz val="11"/>
            <rFont val="Arial"/>
            <family val="2"/>
          </rPr>
          <t>Ali:</t>
        </r>
        <r>
          <rPr>
            <b/>
            <sz val="11"/>
            <rFont val="Arial"/>
            <family val="2"/>
          </rPr>
          <t xml:space="preserve">
</t>
        </r>
        <r>
          <rPr>
            <i/>
            <sz val="10"/>
            <rFont val="Arial"/>
            <family val="2"/>
          </rPr>
          <t xml:space="preserve">No action needed, so 100% on track
</t>
        </r>
      </text>
    </comment>
    <comment ref="L137" authorId="1" shapeId="0">
      <text>
        <r>
          <rPr>
            <sz val="11"/>
            <rFont val="Arial"/>
            <family val="2"/>
          </rPr>
          <t>Ali:</t>
        </r>
        <r>
          <rPr>
            <b/>
            <sz val="11"/>
            <rFont val="Arial"/>
            <family val="2"/>
          </rPr>
          <t xml:space="preserve">
</t>
        </r>
        <r>
          <rPr>
            <i/>
            <sz val="10"/>
            <rFont val="Arial"/>
            <family val="2"/>
          </rPr>
          <t xml:space="preserve">No action needed, so 100% on track
</t>
        </r>
      </text>
    </comment>
  </commentList>
</comments>
</file>

<file path=xl/comments4.xml><?xml version="1.0" encoding="utf-8"?>
<comments xmlns="http://schemas.openxmlformats.org/spreadsheetml/2006/main">
  <authors>
    <author>Christina Wolf-Petre</author>
    <author>Ali</author>
  </authors>
  <commentList>
    <comment ref="B9" authorId="0" shapeId="0">
      <text>
        <r>
          <rPr>
            <i/>
            <sz val="16"/>
            <color indexed="8"/>
            <rFont val="Arial"/>
            <family val="2"/>
          </rPr>
          <t>Christina Wolf-Petre:</t>
        </r>
        <r>
          <rPr>
            <b/>
            <i/>
            <sz val="16"/>
            <color indexed="8"/>
            <rFont val="Arial"/>
            <family val="2"/>
          </rPr>
          <t xml:space="preserve">
The planned intermediate result &amp; year is what result the programme/project planned or wanted to achieve by the reporting period in question and according to the indicators developed for it.  These results or milestones help a project/programme plan how it will accomplish the final result (or objective) and enable it to report annually on its progress.</t>
        </r>
      </text>
    </comment>
    <comment ref="C9" authorId="0" shapeId="0">
      <text>
        <r>
          <rPr>
            <i/>
            <sz val="16"/>
            <color indexed="8"/>
            <rFont val="Arial"/>
            <family val="2"/>
          </rPr>
          <t>Christina Wolf-Petre:</t>
        </r>
        <r>
          <rPr>
            <b/>
            <i/>
            <sz val="16"/>
            <color indexed="8"/>
            <rFont val="Arial"/>
            <family val="2"/>
          </rPr>
          <t xml:space="preserve">
Christina Wolf-Petre:
2. Activities are the key actions necessary to achieve the FY Desired Results.  IMPORTANT: This is not necessarily a list of conservation project activities!  Also, many day to day activities need not need to be noted here. Offices must use their judgement where to “draw the line” in terms of level of detail to monitor (e.g., one PO has a range of 3-5 activities per objective to keep the total number of activities manageable and sufficiently high level).</t>
        </r>
      </text>
    </comment>
    <comment ref="D9" authorId="0" shapeId="0">
      <text>
        <r>
          <rPr>
            <i/>
            <sz val="16"/>
            <color indexed="8"/>
            <rFont val="Arial"/>
            <family val="2"/>
          </rPr>
          <t>Christina Wolf-Petre:</t>
        </r>
        <r>
          <rPr>
            <b/>
            <i/>
            <sz val="16"/>
            <color indexed="8"/>
            <rFont val="Arial"/>
            <family val="2"/>
          </rPr>
          <t xml:space="preserve">
This is what you plan to accomplish through an activity (see examples in the attached template). It is what you will rate your achievement against.</t>
        </r>
      </text>
    </comment>
    <comment ref="E9" authorId="0" shapeId="0">
      <text>
        <r>
          <rPr>
            <i/>
            <sz val="16"/>
            <color indexed="8"/>
            <rFont val="Arial"/>
            <family val="2"/>
          </rPr>
          <t>Christina Wolf-Petre:</t>
        </r>
        <r>
          <rPr>
            <b/>
            <i/>
            <sz val="16"/>
            <color indexed="8"/>
            <rFont val="Arial"/>
            <family val="2"/>
          </rPr>
          <t xml:space="preserve">
This can be transferred to that staff member’s objectives for the FY, from which staff performance can be evaluated</t>
        </r>
      </text>
    </comment>
    <comment ref="M11" authorId="0" shapeId="0">
      <text>
        <r>
          <rPr>
            <i/>
            <sz val="16"/>
            <color indexed="8"/>
            <rFont val="Arial"/>
            <family val="2"/>
          </rPr>
          <t>Christina Wolf-Petre:</t>
        </r>
        <r>
          <rPr>
            <b/>
            <i/>
            <sz val="16"/>
            <color indexed="8"/>
            <rFont val="Arial"/>
            <family val="2"/>
          </rPr>
          <t xml:space="preserve">
This is your estimate of how far you expect to be on an Output at the end of Q2, in % terms.  This should be completed during the planning process. 
IMPORTANT: If an output is quantifiable, then provide an accurate % figure here (e.g., 50 trees planted by 31 December vs 100 planned, i.e., 50% achievement). However we realize that many activities are not easily quantifiable (e.g., hold a policy workshop). In these cases we rely on your sound judgement to estimate the desired level of achievement, whether in numbers or in qualitative terms (e.g., workshop finished). In this case, we recommend using the WWOV C2 rating system guidelines (see Figure 1 above)</t>
        </r>
      </text>
    </comment>
    <comment ref="N11" authorId="0" shapeId="0">
      <text>
        <r>
          <rPr>
            <i/>
            <sz val="16"/>
            <color indexed="8"/>
            <rFont val="Arial"/>
            <family val="2"/>
          </rPr>
          <t>Christina Wolf-Petre:</t>
        </r>
        <r>
          <rPr>
            <b/>
            <i/>
            <sz val="16"/>
            <color indexed="8"/>
            <rFont val="Arial"/>
            <family val="2"/>
          </rPr>
          <t xml:space="preserve">
.  This is how much of the Output you’ve achieved at end Q2 as a % of the total FY Planned Output/Deliverable.</t>
        </r>
      </text>
    </comment>
    <comment ref="P11" authorId="0" shapeId="0">
      <text>
        <r>
          <rPr>
            <i/>
            <sz val="16"/>
            <color indexed="8"/>
            <rFont val="Arial"/>
            <family val="2"/>
          </rPr>
          <t>Christina Wolf-Petre:</t>
        </r>
        <r>
          <rPr>
            <b/>
            <i/>
            <sz val="16"/>
            <color indexed="8"/>
            <rFont val="Arial"/>
            <family val="2"/>
          </rPr>
          <t xml:space="preserve">
This is your reflection of recommended changes to Activities or Annual Desired Results, based on your mid-year progress and other external factors.  Changes should be highlighted during the mid-Year discussion with Home Office, and should be signed off by senior management. </t>
        </r>
      </text>
    </comment>
    <comment ref="L14" authorId="1" shapeId="0">
      <text>
        <r>
          <rPr>
            <sz val="11"/>
            <rFont val="Arial"/>
            <family val="2"/>
          </rPr>
          <t>Ali:</t>
        </r>
        <r>
          <rPr>
            <b/>
            <sz val="11"/>
            <rFont val="Arial"/>
            <family val="2"/>
          </rPr>
          <t xml:space="preserve">
</t>
        </r>
        <r>
          <rPr>
            <i/>
            <sz val="10"/>
            <rFont val="Arial"/>
            <family val="2"/>
          </rPr>
          <t>No action needed, so 100% on track</t>
        </r>
      </text>
    </comment>
    <comment ref="L47" authorId="1" shapeId="0">
      <text>
        <r>
          <rPr>
            <sz val="11"/>
            <rFont val="Arial"/>
            <family val="2"/>
          </rPr>
          <t>Ali:</t>
        </r>
        <r>
          <rPr>
            <b/>
            <sz val="11"/>
            <rFont val="Arial"/>
            <family val="2"/>
          </rPr>
          <t xml:space="preserve">
</t>
        </r>
        <r>
          <rPr>
            <i/>
            <sz val="10"/>
            <rFont val="Arial"/>
            <family val="2"/>
          </rPr>
          <t>No action needed, so 100% on track</t>
        </r>
      </text>
    </comment>
    <comment ref="L51" authorId="1" shapeId="0">
      <text>
        <r>
          <rPr>
            <sz val="11"/>
            <rFont val="Arial"/>
            <family val="2"/>
          </rPr>
          <t>Ali:</t>
        </r>
        <r>
          <rPr>
            <b/>
            <sz val="11"/>
            <rFont val="Arial"/>
            <family val="2"/>
          </rPr>
          <t xml:space="preserve">
</t>
        </r>
        <r>
          <rPr>
            <i/>
            <sz val="10"/>
            <rFont val="Arial"/>
            <family val="2"/>
          </rPr>
          <t>No action needed, so 100% on track</t>
        </r>
      </text>
    </comment>
    <comment ref="L55" authorId="1" shapeId="0">
      <text>
        <r>
          <rPr>
            <sz val="11"/>
            <rFont val="Arial"/>
            <family val="2"/>
          </rPr>
          <t>Ali:</t>
        </r>
        <r>
          <rPr>
            <b/>
            <sz val="11"/>
            <rFont val="Arial"/>
            <family val="2"/>
          </rPr>
          <t xml:space="preserve">
</t>
        </r>
        <r>
          <rPr>
            <i/>
            <sz val="10"/>
            <rFont val="Arial"/>
            <family val="2"/>
          </rPr>
          <t>No action needed, so 100% on track</t>
        </r>
      </text>
    </comment>
    <comment ref="L59" authorId="1" shapeId="0">
      <text>
        <r>
          <rPr>
            <sz val="11"/>
            <rFont val="Arial"/>
            <family val="2"/>
          </rPr>
          <t>Ali:</t>
        </r>
        <r>
          <rPr>
            <b/>
            <sz val="11"/>
            <rFont val="Arial"/>
            <family val="2"/>
          </rPr>
          <t xml:space="preserve">
</t>
        </r>
        <r>
          <rPr>
            <i/>
            <sz val="10"/>
            <rFont val="Arial"/>
            <family val="2"/>
          </rPr>
          <t>No action needed, so 100% on track</t>
        </r>
      </text>
    </comment>
    <comment ref="L63" authorId="1" shapeId="0">
      <text>
        <r>
          <rPr>
            <sz val="11"/>
            <rFont val="Arial"/>
            <family val="2"/>
          </rPr>
          <t>Ali:</t>
        </r>
        <r>
          <rPr>
            <b/>
            <sz val="11"/>
            <rFont val="Arial"/>
            <family val="2"/>
          </rPr>
          <t xml:space="preserve">
</t>
        </r>
        <r>
          <rPr>
            <i/>
            <sz val="10"/>
            <rFont val="Arial"/>
            <family val="2"/>
          </rPr>
          <t>No action needed, so 100% on track</t>
        </r>
      </text>
    </comment>
    <comment ref="L67" authorId="1" shapeId="0">
      <text>
        <r>
          <rPr>
            <sz val="11"/>
            <rFont val="Arial"/>
            <family val="2"/>
          </rPr>
          <t>Ali:</t>
        </r>
        <r>
          <rPr>
            <b/>
            <sz val="11"/>
            <rFont val="Arial"/>
            <family val="2"/>
          </rPr>
          <t xml:space="preserve">
</t>
        </r>
        <r>
          <rPr>
            <i/>
            <sz val="10"/>
            <rFont val="Arial"/>
            <family val="2"/>
          </rPr>
          <t>No action needed, so 100% on track</t>
        </r>
      </text>
    </comment>
    <comment ref="L71" authorId="1" shapeId="0">
      <text>
        <r>
          <rPr>
            <sz val="11"/>
            <rFont val="Arial"/>
            <family val="2"/>
          </rPr>
          <t>Ali:</t>
        </r>
        <r>
          <rPr>
            <b/>
            <sz val="11"/>
            <rFont val="Arial"/>
            <family val="2"/>
          </rPr>
          <t xml:space="preserve">
</t>
        </r>
        <r>
          <rPr>
            <i/>
            <sz val="10"/>
            <rFont val="Arial"/>
            <family val="2"/>
          </rPr>
          <t>No action needed, so 100% on track</t>
        </r>
      </text>
    </comment>
    <comment ref="L75" authorId="1" shapeId="0">
      <text>
        <r>
          <rPr>
            <sz val="11"/>
            <rFont val="Arial"/>
            <family val="2"/>
          </rPr>
          <t>Ali:</t>
        </r>
        <r>
          <rPr>
            <b/>
            <sz val="11"/>
            <rFont val="Arial"/>
            <family val="2"/>
          </rPr>
          <t xml:space="preserve">
</t>
        </r>
        <r>
          <rPr>
            <i/>
            <sz val="10"/>
            <rFont val="Arial"/>
            <family val="2"/>
          </rPr>
          <t>No action needed, so 100% on track</t>
        </r>
      </text>
    </comment>
    <comment ref="L79" authorId="1" shapeId="0">
      <text>
        <r>
          <rPr>
            <sz val="11"/>
            <rFont val="Arial"/>
            <family val="2"/>
          </rPr>
          <t>Ali:</t>
        </r>
        <r>
          <rPr>
            <b/>
            <sz val="11"/>
            <rFont val="Arial"/>
            <family val="2"/>
          </rPr>
          <t xml:space="preserve">
</t>
        </r>
        <r>
          <rPr>
            <i/>
            <sz val="10"/>
            <rFont val="Arial"/>
            <family val="2"/>
          </rPr>
          <t>No action needed, so 100% on track</t>
        </r>
      </text>
    </comment>
    <comment ref="L83" authorId="1" shapeId="0">
      <text>
        <r>
          <rPr>
            <sz val="11"/>
            <rFont val="Arial"/>
            <family val="2"/>
          </rPr>
          <t>Ali:</t>
        </r>
        <r>
          <rPr>
            <b/>
            <sz val="11"/>
            <rFont val="Arial"/>
            <family val="2"/>
          </rPr>
          <t xml:space="preserve">
</t>
        </r>
        <r>
          <rPr>
            <i/>
            <sz val="10"/>
            <rFont val="Arial"/>
            <family val="2"/>
          </rPr>
          <t>No action needed, so 100% on track</t>
        </r>
      </text>
    </comment>
  </commentList>
</comments>
</file>

<file path=xl/comments5.xml><?xml version="1.0" encoding="utf-8"?>
<comments xmlns="http://schemas.openxmlformats.org/spreadsheetml/2006/main">
  <authors>
    <author>Christina Wolf-Petre</author>
    <author>Kateto</author>
  </authors>
  <commentList>
    <comment ref="W8" authorId="0" shapeId="0">
      <text>
        <r>
          <rPr>
            <i/>
            <sz val="16"/>
            <color indexed="8"/>
            <rFont val="Arial"/>
            <family val="2"/>
          </rPr>
          <t>Christina Wolf-Petre:</t>
        </r>
        <r>
          <rPr>
            <b/>
            <i/>
            <sz val="16"/>
            <color indexed="8"/>
            <rFont val="Arial"/>
            <family val="2"/>
          </rPr>
          <t xml:space="preserve">
This section indicates how well your office is achieving your objectives.  While the ambition is to have indicators which can be quantified, if this is not possible, then you are recommended to either estimate, or refer to the WWOV C2 approach to ratings, as per the guidelines in Attachment 3.</t>
        </r>
      </text>
    </comment>
    <comment ref="C13" authorId="1" shapeId="0">
      <text>
        <r>
          <rPr>
            <b/>
            <sz val="9"/>
            <color indexed="81"/>
            <rFont val="Tahoma"/>
            <charset val="1"/>
          </rPr>
          <t>Kateto:</t>
        </r>
        <r>
          <rPr>
            <sz val="9"/>
            <color indexed="81"/>
            <rFont val="Tahoma"/>
            <charset val="1"/>
          </rPr>
          <t xml:space="preserve">
Това не го намирам в разписаните цели, предлагам да го  да го добавимл</t>
        </r>
      </text>
    </comment>
  </commentList>
</comments>
</file>

<file path=xl/comments6.xml><?xml version="1.0" encoding="utf-8"?>
<comments xmlns="http://schemas.openxmlformats.org/spreadsheetml/2006/main">
  <authors>
    <author>Christina Wolf-Petre</author>
    <author>Kateto</author>
  </authors>
  <commentList>
    <comment ref="D9" authorId="0" shapeId="0">
      <text>
        <r>
          <rPr>
            <sz val="10"/>
            <color indexed="81"/>
            <rFont val="Tahoma"/>
            <family val="2"/>
            <charset val="204"/>
          </rPr>
          <t xml:space="preserve">
Тук се описват ключовите действия, необходими за постигане на очакваните за годината резултати. ВАЖНО: Това не е списък от консервационни дейности и ежедневните действия няма нужда да се записват тук. Да има не повече от 3 - 5 дейности.</t>
        </r>
      </text>
    </comment>
    <comment ref="E9" authorId="0" shapeId="0">
      <text>
        <r>
          <rPr>
            <sz val="8"/>
            <color indexed="81"/>
            <rFont val="Tahoma"/>
            <family val="2"/>
          </rPr>
          <t xml:space="preserve">
</t>
        </r>
        <r>
          <rPr>
            <sz val="10"/>
            <color indexed="81"/>
            <rFont val="Tahoma"/>
            <family val="2"/>
            <charset val="204"/>
          </rPr>
          <t>Тук се записва какво се постига със съответната дейност. Постигнатото се мери  спрямо този продукт.</t>
        </r>
      </text>
    </comment>
    <comment ref="L11" authorId="0" shapeId="0">
      <text>
        <r>
          <rPr>
            <sz val="10"/>
            <color indexed="81"/>
            <rFont val="Tahoma"/>
            <family val="2"/>
            <charset val="204"/>
          </rPr>
          <t>Запишете % който сте достигнали като напредък към очаквания резултат</t>
        </r>
      </text>
    </comment>
    <comment ref="N11" authorId="0" shapeId="0">
      <text>
        <r>
          <rPr>
            <sz val="10"/>
            <color indexed="81"/>
            <rFont val="Tahoma"/>
            <family val="2"/>
            <charset val="204"/>
          </rPr>
          <t xml:space="preserve">
Запишете препоръчаните промени в дейностите или очакваните резултати за годината възоснова на средногодишния напредък и други външни фактори. Промените трябва да се одобрят от ръководството.   </t>
        </r>
      </text>
    </comment>
    <comment ref="O11" authorId="0" shapeId="0">
      <text>
        <r>
          <rPr>
            <sz val="9"/>
            <color indexed="81"/>
            <rFont val="Tahoma"/>
            <family val="2"/>
          </rPr>
          <t xml:space="preserve">
Запишете % който сте достигнали като напредък към очаквания резултат</t>
        </r>
      </text>
    </comment>
    <comment ref="C13" authorId="1" shapeId="0">
      <text>
        <r>
          <rPr>
            <b/>
            <sz val="10"/>
            <color indexed="81"/>
            <rFont val="Tahoma"/>
            <family val="2"/>
            <charset val="204"/>
          </rPr>
          <t>Kateto:</t>
        </r>
        <r>
          <rPr>
            <sz val="10"/>
            <color indexed="81"/>
            <rFont val="Tahoma"/>
            <family val="2"/>
            <charset val="204"/>
          </rPr>
          <t xml:space="preserve">
Оперативна цел:</t>
        </r>
      </text>
    </comment>
  </commentList>
</comments>
</file>

<file path=xl/comments7.xml><?xml version="1.0" encoding="utf-8"?>
<comments xmlns="http://schemas.openxmlformats.org/spreadsheetml/2006/main">
  <authors>
    <author>Christina Wolf-Petre</author>
    <author>Kateto</author>
  </authors>
  <commentList>
    <comment ref="D9" authorId="0" shapeId="0">
      <text>
        <r>
          <rPr>
            <sz val="10"/>
            <color indexed="81"/>
            <rFont val="Tahoma"/>
            <family val="2"/>
            <charset val="204"/>
          </rPr>
          <t xml:space="preserve">
Тук се описват ключовите действия, необходими за постигане на очакваните за годината резултати. ВАЖНО: Това не е списък от консервационни дейности и ежедневните действия няма нужда да се записват тук. Да има не повече от 3 - 5 дейности.</t>
        </r>
      </text>
    </comment>
    <comment ref="E9" authorId="0" shapeId="0">
      <text>
        <r>
          <rPr>
            <sz val="8"/>
            <color indexed="81"/>
            <rFont val="Tahoma"/>
            <family val="2"/>
          </rPr>
          <t xml:space="preserve">
</t>
        </r>
        <r>
          <rPr>
            <sz val="10"/>
            <color indexed="81"/>
            <rFont val="Tahoma"/>
            <family val="2"/>
            <charset val="204"/>
          </rPr>
          <t>Тук се записва какво се постига със съответната дейност. Постигнатото се мери  спрямо този продукт.</t>
        </r>
      </text>
    </comment>
    <comment ref="J11" authorId="0" shapeId="0">
      <text>
        <r>
          <rPr>
            <sz val="10"/>
            <color indexed="81"/>
            <rFont val="Tahoma"/>
            <family val="2"/>
            <charset val="204"/>
          </rPr>
          <t>Запишете % който сте достигнали като напредък към очаквания резултат</t>
        </r>
      </text>
    </comment>
    <comment ref="L11" authorId="0" shapeId="0">
      <text>
        <r>
          <rPr>
            <sz val="10"/>
            <color indexed="81"/>
            <rFont val="Tahoma"/>
            <family val="2"/>
            <charset val="204"/>
          </rPr>
          <t xml:space="preserve">
Запишете препоръчаните промени в дейностите или очакваните резултати за годината възоснова на средногодишния напредък и други външни фактори. Промените трябва да се одобрят от ръководството.   </t>
        </r>
      </text>
    </comment>
    <comment ref="M11" authorId="0" shapeId="0">
      <text>
        <r>
          <rPr>
            <sz val="9"/>
            <color indexed="81"/>
            <rFont val="Tahoma"/>
            <family val="2"/>
          </rPr>
          <t xml:space="preserve">
Запишете % който сте достигнали като напредък към очаквания резултат</t>
        </r>
      </text>
    </comment>
    <comment ref="C13" authorId="1" shapeId="0">
      <text>
        <r>
          <rPr>
            <b/>
            <sz val="10"/>
            <color indexed="81"/>
            <rFont val="Tahoma"/>
            <family val="2"/>
            <charset val="204"/>
          </rPr>
          <t>Kateto:</t>
        </r>
        <r>
          <rPr>
            <sz val="10"/>
            <color indexed="81"/>
            <rFont val="Tahoma"/>
            <family val="2"/>
            <charset val="204"/>
          </rPr>
          <t xml:space="preserve">
Оперативна цел:</t>
        </r>
      </text>
    </comment>
  </commentList>
</comments>
</file>

<file path=xl/sharedStrings.xml><?xml version="1.0" encoding="utf-8"?>
<sst xmlns="http://schemas.openxmlformats.org/spreadsheetml/2006/main" count="758" uniqueCount="453">
  <si>
    <t>Legislation</t>
  </si>
  <si>
    <t>FSC</t>
  </si>
  <si>
    <t>Management plans or measures</t>
  </si>
  <si>
    <t>Actual FY13 vs Planned  FY13  (%)</t>
  </si>
  <si>
    <t>Frequency of Data Capture, Analysis &amp; Reporting</t>
  </si>
  <si>
    <t xml:space="preserve">Office: </t>
  </si>
  <si>
    <t xml:space="preserve">Location (where will monitoring be done) </t>
  </si>
  <si>
    <t>% Budget Secured</t>
  </si>
  <si>
    <t>Annual Monitoring Cost $</t>
  </si>
  <si>
    <t>Data Source / Means of Verification</t>
  </si>
  <si>
    <t xml:space="preserve">Progress at end of Financial Year: </t>
  </si>
  <si>
    <t>Cumulative % Acheivement vs Overall FY15 Goals/Objectives (Measured at end of each FY)</t>
  </si>
  <si>
    <t>Indicator Priority  (1-3)</t>
  </si>
  <si>
    <t>COUNTRY X</t>
  </si>
  <si>
    <t>Function:</t>
  </si>
  <si>
    <t>Conservation Manager</t>
  </si>
  <si>
    <t>M&amp;E Lead</t>
  </si>
  <si>
    <t>High</t>
  </si>
  <si>
    <t>Modest</t>
  </si>
  <si>
    <t>Low</t>
  </si>
  <si>
    <t>Good</t>
  </si>
  <si>
    <t>Conservation Average (for Dashboard)</t>
  </si>
  <si>
    <t>Equivalent to following KPI ratings:</t>
  </si>
  <si>
    <t xml:space="preserve">Q1 </t>
  </si>
  <si>
    <t xml:space="preserve">Q2 </t>
  </si>
  <si>
    <t xml:space="preserve">Q3 </t>
  </si>
  <si>
    <t xml:space="preserve">Q4 </t>
  </si>
  <si>
    <t xml:space="preserve">Conservation </t>
  </si>
  <si>
    <t>FY12</t>
  </si>
  <si>
    <t>Lead</t>
  </si>
  <si>
    <t>Q2 Monitoring &amp; Adaptive Management</t>
  </si>
  <si>
    <t>Q1</t>
  </si>
  <si>
    <t>Q3</t>
  </si>
  <si>
    <t>Q4 Monitoring &amp; Adaptive Management</t>
  </si>
  <si>
    <t>Lessons Learned /  Changes Needed to Actions or Desired Results</t>
  </si>
  <si>
    <t xml:space="preserve">
Actual % Achievement (by Q2) </t>
  </si>
  <si>
    <t xml:space="preserve">Actual % Achievement (by Q4)  </t>
  </si>
  <si>
    <t>Note: Average % shown in Dashboard @ Year-End</t>
  </si>
  <si>
    <t>Note: Average % shown in Dashboard @ Mid-Year</t>
  </si>
  <si>
    <t>Achievement Rating for WWOV C2 "Conservation Achievement"</t>
  </si>
  <si>
    <t>WWOV KPI C2 Achievement Ratings:</t>
  </si>
  <si>
    <t>Concern</t>
  </si>
  <si>
    <t>On Track</t>
  </si>
  <si>
    <t>On Target</t>
  </si>
  <si>
    <t>Note: For WWOV KPI Conservation Achievement (C2), per KPI Guidelines</t>
  </si>
  <si>
    <t>40-69.99%</t>
  </si>
  <si>
    <t>70-94.99%</t>
  </si>
  <si>
    <t>Accountable</t>
  </si>
  <si>
    <t>&gt;95%</t>
  </si>
  <si>
    <t>0-19.99%</t>
  </si>
  <si>
    <t>Critical</t>
  </si>
  <si>
    <t>Serious</t>
  </si>
  <si>
    <t xml:space="preserve">
Planned % Achieved (by Q2) </t>
  </si>
  <si>
    <t>Actual vs Planned %</t>
  </si>
  <si>
    <t xml:space="preserve">Planned % Achieved (by Q4) </t>
  </si>
  <si>
    <t xml:space="preserve">This is for the C2. </t>
  </si>
  <si>
    <r>
      <t xml:space="preserve">This is for the C2. </t>
    </r>
    <r>
      <rPr>
        <sz val="36"/>
        <rFont val="Arial"/>
        <family val="2"/>
      </rPr>
      <t/>
    </r>
  </si>
  <si>
    <t>What are your recommendations on how the Network (including your office) should act on these challenges and strengths to help your OFFICE  improve its performance?  (FOR EACH OF THE PRIORITY PROGRAMMES COVERED IN THE MONITORING PLAN, THIS INFORMATION CAN BE COPY/PASTED FROM THE PRIORITY PROGRAMME REPORT TEMPLATE, QUESTION 8B.)</t>
  </si>
  <si>
    <t>Based on your analysis of the progress your office made on this objective, the factors affecting its performance (i.e. the difficulties or enabling conditions encountered), what were the main (i.e. top 3-4) challenges or strengths to the PROGRAMMES  that your  PO thinks should be brought to the Network's attention? (FOR EACH OF THE PRIORITY PROGRAMMES COVERED IN THE MONITORING PLAN, THIS INFORMATION CAN BE COPY/PASTED FROM THE PRIORITY PROGRAMME REPORT TEMPLATE, QUESTION 8A.)</t>
  </si>
  <si>
    <r>
      <t>Scoring System</t>
    </r>
    <r>
      <rPr>
        <sz val="12"/>
        <color indexed="10"/>
        <rFont val="Arial"/>
        <family val="2"/>
      </rPr>
      <t xml:space="preserve"> </t>
    </r>
    <r>
      <rPr>
        <b/>
        <sz val="14"/>
        <color indexed="10"/>
        <rFont val="Arial"/>
        <family val="2"/>
      </rPr>
      <t>(</t>
    </r>
    <r>
      <rPr>
        <sz val="8"/>
        <rFont val="Arial"/>
        <family val="2"/>
      </rPr>
      <t>To evaluate 'Forecast' Results or 'Actual' Results vs. 'Desired' Results</t>
    </r>
    <r>
      <rPr>
        <b/>
        <sz val="14"/>
        <color indexed="10"/>
        <rFont val="Arial"/>
        <family val="2"/>
      </rPr>
      <t>)</t>
    </r>
  </si>
  <si>
    <t>20%-39.99%</t>
  </si>
  <si>
    <t>Midpoint % (to enter into the SPMS and APMS system)</t>
  </si>
  <si>
    <t xml:space="preserve">Note: If no specific % score can be defined or calculated (e.g. there are insufficient/inaccurate indicators or the objectives &amp; indicators are qualitative), then the Conservation Achievement guidelines (C2) will be used to assign either a 'Low/Medium/Good/High' rating. If the rating is Low, then the team should further determine whether this item is Critical or Serious using the definitions below. 
The PO team would then input the Mid-point % into the SPMS and APMS sheet as indicated above.
</t>
  </si>
  <si>
    <t>The following questions are required for Conservation only, and are inputs into the Worldwide Overview Conservation Achievement KPI (C2)</t>
  </si>
  <si>
    <r>
      <t xml:space="preserve">FY12 Budget Needs $ </t>
    </r>
    <r>
      <rPr>
        <i/>
        <sz val="10"/>
        <color indexed="8"/>
        <rFont val="Arial"/>
        <family val="2"/>
      </rPr>
      <t>(Optional)</t>
    </r>
  </si>
  <si>
    <r>
      <t xml:space="preserve">% Budget Secured </t>
    </r>
    <r>
      <rPr>
        <i/>
        <sz val="10"/>
        <color indexed="8"/>
        <rFont val="Arial"/>
        <family val="2"/>
      </rPr>
      <t>(Optional)</t>
    </r>
  </si>
  <si>
    <r>
      <t xml:space="preserve">Implementation Timeline </t>
    </r>
    <r>
      <rPr>
        <i/>
        <sz val="10"/>
        <color indexed="8"/>
        <rFont val="Arial"/>
        <family val="2"/>
      </rPr>
      <t>(or use 'Start' and 'Finish' columns)</t>
    </r>
  </si>
  <si>
    <r>
      <rPr>
        <b/>
        <i/>
        <sz val="14"/>
        <color indexed="10"/>
        <rFont val="Arial"/>
        <family val="2"/>
      </rPr>
      <t xml:space="preserve">Quick </t>
    </r>
    <r>
      <rPr>
        <sz val="14"/>
        <rFont val="Arial"/>
        <family val="2"/>
      </rPr>
      <t>Self-Rating of Progress</t>
    </r>
    <r>
      <rPr>
        <b/>
        <i/>
        <sz val="14"/>
        <color indexed="10"/>
        <rFont val="Arial"/>
        <family val="2"/>
      </rPr>
      <t xml:space="preserve"> (vs desired progress)</t>
    </r>
  </si>
  <si>
    <r>
      <rPr>
        <b/>
        <i/>
        <sz val="14"/>
        <color indexed="10"/>
        <rFont val="Arial"/>
        <family val="2"/>
      </rPr>
      <t xml:space="preserve">Quick </t>
    </r>
    <r>
      <rPr>
        <sz val="14"/>
        <rFont val="Arial"/>
        <family val="2"/>
      </rPr>
      <t xml:space="preserve">Self-Rating of Progress </t>
    </r>
    <r>
      <rPr>
        <b/>
        <i/>
        <sz val="14"/>
        <color indexed="10"/>
        <rFont val="Arial"/>
        <family val="2"/>
      </rPr>
      <t>(vs planned progress)</t>
    </r>
  </si>
  <si>
    <t>THIS IS Y OUR PLAN:</t>
  </si>
  <si>
    <t>… AND THIS FOR MONITORING SYSTEM</t>
  </si>
  <si>
    <t>YEAR</t>
  </si>
  <si>
    <t>FY13 Desired Results</t>
  </si>
  <si>
    <t>FY13 Activities</t>
  </si>
  <si>
    <t>FY13 Output/Deliverables</t>
  </si>
  <si>
    <t>FY13 Performance Against Outputs/Deliverables</t>
  </si>
  <si>
    <t>Planned % Achieved (end FY13)</t>
  </si>
  <si>
    <t>Actual % Achieved (end FY13)</t>
  </si>
  <si>
    <t>Actual vs Planned % Achieved (end FY13)</t>
  </si>
  <si>
    <t xml:space="preserve">PO/Country Office Annual Action Planning and Monitoring System </t>
  </si>
  <si>
    <t>Note: If no specific % score can be defined or calculated (e.g. there are insufficient/inaccurate indicators or the objectives &amp; indicators are qualitative), then the Conservation Achievement guidelines (C2) will be used to assign either a 'Low/Medium/Goo</t>
  </si>
  <si>
    <t>FY14 Desired Results</t>
  </si>
  <si>
    <t>FY14 Activities</t>
  </si>
  <si>
    <t>FY14 Output/Deliverables</t>
  </si>
  <si>
    <t>FY15 Desired Results</t>
  </si>
  <si>
    <t>FY15 Activities</t>
  </si>
  <si>
    <t>FY15 Output/Deliverables</t>
  </si>
  <si>
    <t>CB</t>
  </si>
  <si>
    <t>Annual</t>
  </si>
  <si>
    <t>Desktop</t>
  </si>
  <si>
    <t xml:space="preserve">Annual </t>
  </si>
  <si>
    <t>Code</t>
  </si>
  <si>
    <t xml:space="preserve">
Current FY 13 Monitoring
</t>
  </si>
  <si>
    <t>Q4 actual achievement</t>
  </si>
  <si>
    <t>Explanation for rating/Lessons learned</t>
  </si>
  <si>
    <t xml:space="preserve">Природен парк Българка </t>
  </si>
  <si>
    <t xml:space="preserve">Година на преглед: </t>
  </si>
  <si>
    <t xml:space="preserve">Директор: </t>
  </si>
  <si>
    <t>Мониторинг на главни и оперативни цели</t>
  </si>
  <si>
    <t>Код на главна цел</t>
  </si>
  <si>
    <t>Индикатор</t>
  </si>
  <si>
    <t>Стойност на индикатора</t>
  </si>
  <si>
    <t>Срок</t>
  </si>
  <si>
    <t>Раздел за последващо планиране</t>
  </si>
  <si>
    <t>Реални резултати спрямо планирани резултати (%)</t>
  </si>
  <si>
    <t>Научени уроци, предизвикателства, възможности</t>
  </si>
  <si>
    <t>Има ли нужда от ревизия на целта. Каква.</t>
  </si>
  <si>
    <t>Има ли нужда от ревизия на дейностите. Каква.</t>
  </si>
  <si>
    <t>Очаквани междинни резултати</t>
  </si>
  <si>
    <t>година 1</t>
  </si>
  <si>
    <t>година 2</t>
  </si>
  <si>
    <t>година 3</t>
  </si>
  <si>
    <t>година 4</t>
  </si>
  <si>
    <t>Средна стойност</t>
  </si>
  <si>
    <t>20%-39%</t>
  </si>
  <si>
    <t>40-69%</t>
  </si>
  <si>
    <t>70-100%</t>
  </si>
  <si>
    <t>добро</t>
  </si>
  <si>
    <t>в норма</t>
  </si>
  <si>
    <t>среден процент за нивото</t>
  </si>
  <si>
    <t>ниско</t>
  </si>
  <si>
    <t>средно</t>
  </si>
  <si>
    <t>Ниво на оценка на изпълнението:</t>
  </si>
  <si>
    <t>площ (ха)</t>
  </si>
  <si>
    <t>края на действие на плана.</t>
  </si>
  <si>
    <t>природния комплекс</t>
  </si>
  <si>
    <t>Горско-стопански практики</t>
  </si>
  <si>
    <t>Бракониерство</t>
  </si>
  <si>
    <t>Замърсяване</t>
  </si>
  <si>
    <t>Чужди видове</t>
  </si>
  <si>
    <t>Туризъм (посетителски натиск)</t>
  </si>
  <si>
    <t>Пожари</t>
  </si>
  <si>
    <t>Недървесни горски продукти</t>
  </si>
  <si>
    <t>Промяна собствеността на земята</t>
  </si>
  <si>
    <t>Управление на съседните територии</t>
  </si>
  <si>
    <t>Незаконни сечи</t>
  </si>
  <si>
    <t>Управление и използване на водите</t>
  </si>
  <si>
    <t>Паша</t>
  </si>
  <si>
    <t>Транспортна и енергийна инфраструктура</t>
  </si>
  <si>
    <t>1. Да се определят релевантните заплахи при разработването на плана</t>
  </si>
  <si>
    <t>2. При прегледа се прави приоритизация.</t>
  </si>
  <si>
    <t>3. Срещу всяка заплаха се разписва дейност, която да предполага преодоляване на заплахата.</t>
  </si>
  <si>
    <t>Загуба на местообитания/Промяна на ползването (НТП)</t>
  </si>
  <si>
    <t xml:space="preserve">Дейност от работния план, която адресира въпросната заплаха </t>
  </si>
  <si>
    <t>Препоръка за нова дейност, която да адресира заплахата, в случай че не е включена в плана</t>
  </si>
  <si>
    <t>Заплахи - приоритизация при разработването на плана</t>
  </si>
  <si>
    <t xml:space="preserve">Заплахи - след приоритизация при оценката на целите </t>
  </si>
  <si>
    <t>Забележка/причина/конкретизиране на заплахата</t>
  </si>
  <si>
    <t xml:space="preserve">ДПП Българка: </t>
  </si>
  <si>
    <t xml:space="preserve">Година на попълване: </t>
  </si>
  <si>
    <t>Година</t>
  </si>
  <si>
    <t>Дейности</t>
  </si>
  <si>
    <t>От кого получава подкрепа</t>
  </si>
  <si>
    <t>План:</t>
  </si>
  <si>
    <t>… Система за мониторинг</t>
  </si>
  <si>
    <t>2014 Оценка на изпълнението спрямо резултатите</t>
  </si>
  <si>
    <t>Коментари</t>
  </si>
  <si>
    <t>Научени уроци / Необходими промени на действия или очаквани резултати</t>
  </si>
  <si>
    <t>Кой отговаря</t>
  </si>
  <si>
    <t>Средна оценка</t>
  </si>
  <si>
    <r>
      <t xml:space="preserve">Система за точкуване </t>
    </r>
    <r>
      <rPr>
        <sz val="10"/>
        <color indexed="10"/>
        <rFont val="Arial"/>
        <family val="2"/>
        <charset val="204"/>
      </rPr>
      <t>(оценява постигнати спряво очаквани резултати)</t>
    </r>
  </si>
  <si>
    <t>Ниско</t>
  </si>
  <si>
    <t>Високо</t>
  </si>
  <si>
    <t xml:space="preserve">Среден % </t>
  </si>
  <si>
    <t>Резултат/Продукт</t>
  </si>
  <si>
    <t>График (полугодие)</t>
  </si>
  <si>
    <t>оценка за годината</t>
  </si>
  <si>
    <t xml:space="preserve">Мониторинг и адаптивно управление </t>
  </si>
  <si>
    <t>Първо полугодие</t>
  </si>
  <si>
    <t>Оценка на напредъка спрямо очакваните резултати за полугодието</t>
  </si>
  <si>
    <t>Оценка на напредъка спрямо очакваните резултати за годината</t>
  </si>
  <si>
    <t>2.1.1.1</t>
  </si>
  <si>
    <t xml:space="preserve">Главни и оперативни цели </t>
  </si>
  <si>
    <t>Опазване на старите гори  в парка</t>
  </si>
  <si>
    <t xml:space="preserve">не по-малко от 0,1 %;. </t>
  </si>
  <si>
    <t xml:space="preserve">Увеличаване на площта на буковите гори в парка </t>
  </si>
  <si>
    <t>Запазване процента на  покритие на старите гори (към датата на първото проучване).</t>
  </si>
  <si>
    <t xml:space="preserve">Опазване, поддържане и възстановяване на популациите на консервационно значимите видове от фауната свързани със старите широколистни гори. </t>
  </si>
  <si>
    <t>популационни характеристики към праучването.</t>
  </si>
  <si>
    <t xml:space="preserve">Увеличаване с поне 0,01% площта на типичните за парка ландшафти – горски и ливадни за сметка на антропогенни екосистеми. </t>
  </si>
  <si>
    <t xml:space="preserve">Увеличаване с поне 0,01% </t>
  </si>
  <si>
    <t>Опазване на естественото състояние и площта на типичните за парка ландшафти – скални образувания, пещери, карстови форми и високопланински пасища.</t>
  </si>
  <si>
    <t>Поддържане на съществуващите в парка естествени и полу-естествени природни местообитания - пасища и ливади, и свързаните с тях популации на консервационно и ресурсни-значими видове растения и животни.</t>
  </si>
  <si>
    <t xml:space="preserve">. </t>
  </si>
  <si>
    <t>Опазване на водни и крайречни местообитания. Извършване на пилотни дейности по възстановяване на елшови гори, течащи води и карстови извори</t>
  </si>
  <si>
    <t xml:space="preserve">Опазване, поддържане и възстановяване на популациите на консервационно значимите видове от фауната свързани с естествените ливади и пасища. </t>
  </si>
  <si>
    <t>Минимум: Видрата и водните земеровки от бозайниците, всички видове риби и земноводни, ручейният рак от безгръбначните запазват популационните си параметри.  Максимум: тези видове увеличават бройката си спрям опървата оценка.</t>
  </si>
  <si>
    <t xml:space="preserve">Опазване на находищата на реликтни и консервационно-значими растителни видове </t>
  </si>
  <si>
    <r>
      <t xml:space="preserve">Опазени находища на: </t>
    </r>
    <r>
      <rPr>
        <i/>
        <sz val="10"/>
        <rFont val="Arial"/>
        <family val="2"/>
        <charset val="204"/>
      </rPr>
      <t>Laurocerasus officinalis, Illex aquifolium, Taxus baccata, Cynoglossum germanicum, Daphne blagayana, Allium phthioticum, Paeonia mascula, Немска мирикария Myricaria germanica, Orchis militaris, Huperzia selago, Lilium jankae.</t>
    </r>
  </si>
  <si>
    <t xml:space="preserve">Възстановяване на находищата на изчезнали от парка консервационно значими растителни видове </t>
  </si>
  <si>
    <t xml:space="preserve">Възстановено находище на бухалковиден плаун (Lycopodium clavatum). </t>
  </si>
  <si>
    <t xml:space="preserve">Постигане и поддържане на благоприятно природозащитно състояние  на природни местообитания от НАТУРА 2000 със справедливо поделяне на отговорностите между различните собственици </t>
  </si>
  <si>
    <t>Постигане и поддържане на благоприятно природозащитно състояние  на местообитания и популациите на целевите видове от НАТУРА 2000.</t>
  </si>
  <si>
    <t xml:space="preserve">Подобряване управлението на високопланинските пасища и гори чрез увеличаване площта на парка на юг. </t>
  </si>
  <si>
    <t xml:space="preserve"> Постигане на баланс между опазване и устойчиво ползване на възобновимите природни ресурси</t>
  </si>
  <si>
    <t>2.1.1.2.</t>
  </si>
  <si>
    <t xml:space="preserve">Устойчиво стопанисване на буковите гори чрез постигане на увеличаване на средната възраст и запаса.  </t>
  </si>
  <si>
    <t>Намаляване площта на монокултури от бял бор, дугласка и акация, чрез постепенна замяна с естествени за района видове минимум с 10 ха.</t>
  </si>
  <si>
    <t>средната възраст и запаса</t>
  </si>
  <si>
    <t>10 ха.</t>
  </si>
  <si>
    <t>заменени монокултури (бял бор, дугласка и акация) с естествени за района видове.</t>
  </si>
  <si>
    <t>Поощряване сертифицирането  на горите по системата на  FSC .</t>
  </si>
  <si>
    <t xml:space="preserve">Разработване и въвеждане на схеми за плащания за екосистемни услуги </t>
  </si>
  <si>
    <t>Осигуряване на необходимите количества и качество на питейни води за нуждите на местното население.</t>
  </si>
  <si>
    <t>Увеличаване на дивечовите и рибни ресурси на местните видове.</t>
  </si>
  <si>
    <t xml:space="preserve">Намаляване на незаконосъобразното ползване на възобновимите природни ресурси (дървесина, гъби, лечебни растения) и осигуряване превенцията от пожари. </t>
  </si>
  <si>
    <t xml:space="preserve">Формиране и налагане на туристически продукт, включващ услугите и средата в парковата и извънпарковата територия с цел развитие на природосъобразни форми на туризъм и рекреационни дейности. </t>
  </si>
  <si>
    <t>Осигуряване по-добър достъп на посетителите до територията на парка чрез подобряване качеството и поддържане на пътната инфраструктура.</t>
  </si>
  <si>
    <t>Подобряване комфорта и сигурността на посетителите чрез развитие на туристическата инфраструктура и институциите, занимаващи се със сигурността</t>
  </si>
  <si>
    <t xml:space="preserve">Балансирано развитие на туризма на цялата територия на природния парк, чрез развитие на туристически атракции в югоизточната част на ПП. </t>
  </si>
  <si>
    <t>Създаване на система за осигуряване на чистотата в парка.</t>
  </si>
  <si>
    <t xml:space="preserve">Подобряване на обществената информираност относно целите и значението на ПП „Българка”. </t>
  </si>
  <si>
    <t>Увеличаване делът на публичната собственост върху горските и земеделски територии</t>
  </si>
  <si>
    <t xml:space="preserve"> Опазване, възстановяване и поддържане на културно-историческото наследство</t>
  </si>
  <si>
    <t>2.1.2.1.</t>
  </si>
  <si>
    <t xml:space="preserve"> Второстепенните цели </t>
  </si>
  <si>
    <t xml:space="preserve">Подпомагане опазване, възстановяване и поддържане на нематериалното културно-историческо наследство </t>
  </si>
  <si>
    <t>Опазване, изследване и социализация на паметниците на културно историческото наследство.</t>
  </si>
  <si>
    <t xml:space="preserve">Изследване и интегриране на обекти, свързани с историята, в туристическия продукт, формиран на територията на парка.  </t>
  </si>
  <si>
    <t xml:space="preserve"> Създаване на условия за развитие на научни и образователни дейности </t>
  </si>
  <si>
    <t>2.1.2.2.</t>
  </si>
  <si>
    <t xml:space="preserve">Разработване и прилагане на система за мониторинг на видове и местообитания. </t>
  </si>
  <si>
    <t xml:space="preserve">Мониторинг на инвазивните видове и техните популации. </t>
  </si>
  <si>
    <t xml:space="preserve">Проучване на видовия състав, разпространението и числеността на слабо проучените групи - безгръбначни, дребни бозайници, гъби, мъхове и папрати. Детайлно теренно проучване популациите, картиране и оценка на популациите на видовете определени като приоритетни в настоящия план. </t>
  </si>
  <si>
    <t>Създаване на специализирани ботанически и фаунистични маршрути.</t>
  </si>
  <si>
    <t>Създаване и прилагане на образователни програми за деца и младежи за опознаване на биоразнообразието на територията на ПП „Българка“.</t>
  </si>
  <si>
    <t>Създаване и развитие на мрежа от доброволци за извършване на научни и образователни дейности и за провеждане на мониторинг</t>
  </si>
  <si>
    <t>Провеждане на образователна програма за  значението на горите и горското стопанство сред всички възрастови групи.</t>
  </si>
  <si>
    <t>Изготвяне и провеждане на система за мониторинг на състоянието на ресурсно-значимите видове животни, растения и гъби.</t>
  </si>
  <si>
    <t xml:space="preserve"> Възстановяване на традиционни начини на земеползване и животновъдство</t>
  </si>
  <si>
    <t>2.1.2.3.</t>
  </si>
  <si>
    <t xml:space="preserve">Развитие на устойчиво природосъобразно земеделие и животновъдство: </t>
  </si>
  <si>
    <t xml:space="preserve">• Поддържане на тревните местообитания чрез косене и паша на домашни животни;
• Възстановяване на овощни градини с характерни за района сортове и традиционни практики;
• Развитие на биологично земеделие;
• Създаване на възможности и условия за развитие на пасищното животновъдство чрез възстановяване на местни породи животни.
• Пчеларство
</t>
  </si>
  <si>
    <t>Повишаване на добавената стойност на местни продукти и услуги чрез разработване на маркетингова концепция и прилагане на защитена местна марка „Парк Българка“.</t>
  </si>
  <si>
    <t>Развитие на малки производства и предприятия за преработка на земеделски продукти по традиционен начин – мандри, сушилни за плодове, билки и гъби, производство на сладка от горски плодове, мед и др.</t>
  </si>
  <si>
    <t xml:space="preserve"> Създаване на капацитет и усъвършенстване на управлението на ДПП” Българка”, Държавните горски стопанства, Регионалните дирекции по горите, РИОСВ и ПСС</t>
  </si>
  <si>
    <t>2.1.2.4.</t>
  </si>
  <si>
    <t>Обучение на парковата администрация и доброволци от местни и национални НПО за провеждане на мониторинг на видове и местообитания, както в рамките на ПУ, така и на НСМБР</t>
  </si>
  <si>
    <t>Усъвършенстване политиката на управление на ДПП Българка, посредством изграждане на широка обществена подкрепа за ПП, чрез въвличане на заинтересовани страни и местните хора в обсъждане на важни за тях проблеми по опазване на природния парк</t>
  </si>
  <si>
    <t>Въвеждане на специализирана охрана на парковата територия и подобряване условията за работа на горските инспектори.</t>
  </si>
  <si>
    <t xml:space="preserve">Увеличаване броя на постоянния експертен и контролен  персонал на ДПП, ДГС, РДГ, РИОСВ и ПСС системното му обучение, повишаване на квалификацията му и въвеждане на система за поощряване на професионалното му развитие. </t>
  </si>
  <si>
    <t>Изграждане и поддържане на мрежа за участие на доброволци, за оказване на помощ при управлението и изпълнението на дейности на парковата територия.</t>
  </si>
  <si>
    <t>Подобряване на техническото обезпечаване, материалната база и условията за работа на специализирания персонал в различните институции, свързани с управлението и контрола на ПП Българка.</t>
  </si>
  <si>
    <t>Създаване и прилагане на маркетингова и комуникационна стратегия за парка и неговата дирекция.</t>
  </si>
  <si>
    <t>Изграждане на капацитет чрез обмяна на опит със сродни администрации в Стара планина, България и чужбина.</t>
  </si>
  <si>
    <t>2.1.2.</t>
  </si>
  <si>
    <t>Опазване и поддържане на биологичното и ландшафтното разнообразие, което включва:</t>
  </si>
  <si>
    <t>Адаптивно управление (принос към планирането  за следващия период)</t>
  </si>
  <si>
    <r>
      <t xml:space="preserve">Actual FY13 Results - </t>
    </r>
    <r>
      <rPr>
        <b/>
        <sz val="10"/>
        <rFont val="Arial"/>
        <family val="2"/>
        <charset val="204"/>
      </rPr>
      <t>input  value as part of year end reporting</t>
    </r>
    <r>
      <rPr>
        <b/>
        <sz val="10"/>
        <color indexed="8"/>
        <rFont val="Arial"/>
        <family val="2"/>
        <charset val="204"/>
      </rPr>
      <t xml:space="preserve"> 
</t>
    </r>
  </si>
  <si>
    <t xml:space="preserve">Опазване, поддържане и възстановяване на популациите на консервационно значимите видове от фауната свързани с речните течения и стоящите водоеми. 
</t>
  </si>
  <si>
    <r>
      <t>Система за точкуване</t>
    </r>
    <r>
      <rPr>
        <sz val="10"/>
        <color indexed="10"/>
        <rFont val="Arial"/>
        <family val="2"/>
        <charset val="204"/>
      </rPr>
      <t xml:space="preserve"> </t>
    </r>
    <r>
      <rPr>
        <sz val="10"/>
        <rFont val="Arial"/>
        <family val="2"/>
        <charset val="204"/>
      </rPr>
      <t>(оценява реални резултати спрямо очаквани)</t>
    </r>
  </si>
  <si>
    <t xml:space="preserve">Оперативни цели: Увеличаване на площта на буковите гори в парка </t>
  </si>
  <si>
    <t xml:space="preserve">Програми за поддържащи лесовъдски дейности в предварително избрани подотдели заети от иглолистни горски култури, и в които има естествено възобновяване на бук. </t>
  </si>
  <si>
    <t>Възстановяване на популации и местообитания (трансплантация) на консервационно значими животински видове.</t>
  </si>
  <si>
    <t xml:space="preserve"> КОИ</t>
  </si>
  <si>
    <t xml:space="preserve">Опазване, поддържане и възстановяване на популациите на консервационно значимите видове от фауната свързани с речните течения и стоящите водоеми. </t>
  </si>
  <si>
    <t xml:space="preserve">Постигане и поддържане на благоприятно природозащитно състояние  на местообитания и популациите на целевите видове от НАТУРА 2000. </t>
  </si>
  <si>
    <t>Подобряване управлението на високопланинските пасища и гори чрез увеличаване площта на парка на юг.</t>
  </si>
  <si>
    <t xml:space="preserve">Проекти за залесяване или затревяване с естествени ливадни и пасищни видове на антропогенни ексосистеми. </t>
  </si>
  <si>
    <t xml:space="preserve">Програма за възстановяване на традиционни земеделски практики - косене, паша. </t>
  </si>
  <si>
    <t xml:space="preserve">Програма за мониторинг и контрол на орловата папрат и на самосева на иглолистни култури върху полу-естествени местообитания – ливади и пасища. </t>
  </si>
  <si>
    <t xml:space="preserve">Програма за постепенна замяна на горските култури на територията на ПП „Българка” с естествени за района видове. </t>
  </si>
  <si>
    <t xml:space="preserve">Програма за възстановяване структурното разнообразие на насажденията. Поне 10 % от територията на местообитанието трябва да бъде отделена за осигуряване на гори, които са във фаза на старост (Old-growth forests), съставени от обикновен бук над 50 %, ела и единично бяла мура, черен бор, горун. </t>
  </si>
  <si>
    <t xml:space="preserve">Програма за възстановяване на водни и крайречни местообитания. </t>
  </si>
  <si>
    <t>Да се инвентаризират всички мочурища и извори на територията на парка и да се набележат практически мерки за възстановяване на водния им режим с консултация със специалисти хидроинженери и хидрогеолози. Да се формира буферна зона с ширина не по-малка от 15 метра, в която не се провеждат сечи или те са с интензивност не по-голяма от 5 % от запаса с цел опазване на крайречните гори. Тази буферна зона следва да бъде отразена и в Горскостопанските планове и програми.</t>
  </si>
  <si>
    <t xml:space="preserve">Програма за пилотно залесяване с елша в подходящо избрано крайречно местообитание. </t>
  </si>
  <si>
    <t>Програма за мониторинг и контрол на инвазивните видовер превантивна за опазване основно на крайречните съобщества, които са най-уязвими.</t>
  </si>
  <si>
    <t xml:space="preserve">Програма за контрол, мониторинг и забрана на сечите в места с находища на реликтни видове: лавровишня (Laurocerasus officinalis), джел (Illex aquifolium), тис (Taxus baccata), германска наумка (Cynoglossum germanicum), благаяново вълче лико (Daphne blagayana). </t>
  </si>
  <si>
    <t xml:space="preserve"> Определяне на буферни зони около популациите на тези видове в които да се ограничи и спре всякаква стопанска дейност.</t>
  </si>
  <si>
    <t xml:space="preserve">Изготвяне на предложения за обяване на нови защитени местности с ботаническа насоченост. </t>
  </si>
  <si>
    <t>Подготовка на документацията за обявяване на  находищата от бодливолистен джел (Ilex aquifolium), фтиотиков лук (Allium phthioticum), розов божур (Paeonia mascula), немска мирикария (Myricaria germanica) и тис (Taxus baccata) в района на Топлешки дол, както и на шлемоносен салеп (Orchis militaris) и жълт планински крем (Lilium jankae) на вр. Малуша за защитени местности по смисъла на ЗЗТ.</t>
  </si>
  <si>
    <t xml:space="preserve">Програма за повторно въвеждане в природата на изчезналия от ПП Българка бухалковиден плаун (Lycopodium clavatum). </t>
  </si>
  <si>
    <t xml:space="preserve">Програми за попълване на популациите на редки растителни видове – </t>
  </si>
  <si>
    <t>Разработване на програми за попълване популациите на джел (Illex aquifolium), тис (Taxus baccata), фтиотиков лук (Allium phthioticum), розов божур (Paeonia mascula), шлемовиден салеп (Orchis militaris), иглолистна хуперция (Huperzia selago) жълт планински крем (Lilium jankae).</t>
  </si>
  <si>
    <t xml:space="preserve">Определяне на места с минимални интервенции в естествените гори. </t>
  </si>
  <si>
    <t>Определяне на труднодостъпни части, където лесовъдските активности са икономически нерентабилни, гранични участъци на екосистемите (екотони или окрайнини), традиционни убежища на дивеча, калища и солища, участъци, където насажденията са близко до или във фаза на “стара гора”, около вековни дървета, духовни, религиозни, културни и исторически паметници и други. като места с минимални интервенции.</t>
  </si>
  <si>
    <t>Въвеждане на еколого-съобразни мерки и практики при стопанисването на горите, които да бъдат съобразени с Наредбата за сечите в горите и Режимите за устоичиво управление на горите в НАТУРА 2000, както и изискванията и препоръките от Докладите за гори с висока консервационна стойност, така че за горите, които са и природни местообитания от НАТУРА 2000 да бъдат изпълнени изискванията да бъдат поддържани в Благоприятно природозащитно състояние.</t>
  </si>
  <si>
    <t xml:space="preserve">Устойчиво стопанисване на буковите гори чрез постигане на увеличаване на средната възраст и запаса. </t>
  </si>
  <si>
    <t>Изготвяне на механизъм за съгласуване с Дирекцията на ПП Българка за разрешителните за събиране на лечебни растения и ядливи гъби за стопански цели.</t>
  </si>
  <si>
    <t xml:space="preserve">Съвместни мерки с други контролни органи (ДГС, РИОСВ, МВР) срещу незаконното ползване на ресурсите (дървесина, гъби, билки). </t>
  </si>
  <si>
    <t>Изследване и интегриране на обекти, свързани с историята, в туристическия продукт, формиран на територията на парка</t>
  </si>
  <si>
    <t>Мониторинг на инвазивните видове и техните популации</t>
  </si>
  <si>
    <t>Проучване на видовия състав, разпространението и числеността на слабо проучените групи - безгръбначни, дребни бозайници, гъби, мъхове и папрати. Детайлно теренно проучване популациите, картиране и оценка на популациите на видовете определени като приоритетни в настоящия план.</t>
  </si>
  <si>
    <t xml:space="preserve">Програма за мониторинг на находищата на консервационно значимите видове от флората. </t>
  </si>
  <si>
    <t xml:space="preserve">Програма за мониторинг на екологично-чувствителни природни местообитания – торфища, карстови извори, субалпийски тревни и храстови съобщества, букови гори с вечнозелен подлес от лавровишня. </t>
  </si>
  <si>
    <t xml:space="preserve">Програма за мониторинг на инвазивните видове и техни популации в крайречни екосистеми. </t>
  </si>
  <si>
    <t xml:space="preserve">Проекти за научно-изследователска работа и провеждане на системни теренни проучвания на мъхове, гъби и папрати. От последните специално внимание трябва да бъде отделено за установяване на наличието на вида алпийска крехка папрат (Cystopteris regia) на територията на ПП „Българка”. </t>
  </si>
  <si>
    <t xml:space="preserve">Проекти за проучване на находища и ресурсно значение на лечебни растения и гъби със стопанска значимост на територията на ПП Българка, както и изготвяне и прилагане на програма за мониторинг на ресурсите им. </t>
  </si>
  <si>
    <t xml:space="preserve">Програми за обучение на парковата администрация и доброволци от местни и национални НПО за провеждане на мониторинг на видове и местообитания, както в рамките на ПУ, така и на НСМБ. </t>
  </si>
  <si>
    <t>Програми за обучение на граждани, НПО, деца и младежи за за значението на горите и горското стопанство</t>
  </si>
  <si>
    <t>Проекти за специализирани ботанически маршрути. Изготвяне на информационни материали – брошури, информационни табла и др</t>
  </si>
  <si>
    <t>Образователни програми за деца и младежи за опознаване на биоразнообразието на територията на ПП „Българка“..</t>
  </si>
  <si>
    <t>подпомагане размножаването и разселване на местни рибни видове - мряна, пъстърва, ручеен рак</t>
  </si>
  <si>
    <t>Разселване на личинки и възрастни екземпляри останали в капан при пресъхването на реките и/или изкуствено размножаване.</t>
  </si>
  <si>
    <t>Възстановяване популациите на изчезнали видове риби - главоч, кротушки и щипоци</t>
  </si>
  <si>
    <t>Реинтродукция от съседни реки и/ или изкуствено размножаване.</t>
  </si>
  <si>
    <t>Подобряване хранителната база за едрите хищни бозайници</t>
  </si>
  <si>
    <t>Подхранване на сърните с цел увеличаване числеността им. Намаляване популациите на скитащите кучета и чакалите.</t>
  </si>
  <si>
    <t>Резултат - размножаване на една двойка рисове в района на Козята река.</t>
  </si>
  <si>
    <t>Възстановяване популациите на лалугера</t>
  </si>
  <si>
    <t>Възстановяване на лалугера в подходящи местообитания, заедно с възстановяване на традиционната паша.</t>
  </si>
  <si>
    <t>Подхранване на грабливи птици</t>
  </si>
  <si>
    <t>Поддържане на съществуващата площадка, с цел поддържане популацииите на едрите местни грабливи птици (скален орел) и привличане на изчезнали от фауната на парка видове  (лешояди)</t>
  </si>
  <si>
    <t>Възстановяване на лещарката</t>
  </si>
  <si>
    <t>При доказване на индивиди - подхранване, засяване с растителни видове с цел повишаване хранителната база</t>
  </si>
  <si>
    <t>Поддръжка/подхранване на дивата коза</t>
  </si>
  <si>
    <t>При доказване на индивиди - подхранване и охрана.</t>
  </si>
  <si>
    <t>Поддържане и възстановяване на речния континиум</t>
  </si>
  <si>
    <t>Премахване на миграционни бариери по речните течения</t>
  </si>
  <si>
    <t>Създаване на рибни проходи, на съществуващи миграционни прегради на реките</t>
  </si>
  <si>
    <t>Проекти, и задачи</t>
  </si>
  <si>
    <t>Създаване на нови и поддръжка на съществуващите местообитания на земноводни</t>
  </si>
  <si>
    <t>Създаване на нови малки временни водоеми в териториите на които е открит алпийски тритон, поддържане местообитанията в които е открит, премахване на нетипичната ихтиофауна.</t>
  </si>
  <si>
    <t>Подобряване местообитанията на хралупогнездещи птици и бозайници</t>
  </si>
  <si>
    <t xml:space="preserve">Поставяне на къщички  компенсиращи липсата на дървета, предоставящи подходящи убежища. </t>
  </si>
  <si>
    <t>Залесяване на изсечените в миналото и в последно време крайбрежни територии с типични видове.</t>
  </si>
  <si>
    <t>Възстановяване на типичната растителност чрез залесяване с естествени видове.</t>
  </si>
  <si>
    <t>Подобряване на условията на прилепните местообитания</t>
  </si>
  <si>
    <t xml:space="preserve">Поставяне на къщички за прилепи, компенсиращи липсата на дървета, предоставящи подходящи убежища. </t>
  </si>
  <si>
    <t xml:space="preserve">Почистване веднъж годишно на входовете на пещерите от храсти, издънки на дървета, листа и пръст (в случай на необходимост от това;
Премахване на мрежата на входовете на пещерите, при необходимост поставяне на прилепна решетка, съобразена с инструкциите на EUROBATS.
Евентуално поставяне на метална решетка на входовете на пещери с цел запазване на местообитанието от необосновани посещения.
Маркиране на пещерите и поставянето на табели с мерките ограничаващи безпокойството на прилепите. 
закупуване на изоставени постройки  и съхраняването им като прилепни убежища.
</t>
  </si>
  <si>
    <t>Опазване на консервационно значими видове от фауната</t>
  </si>
  <si>
    <t>Ограничаване смъртността на дребни гръбначни, породена от автомобилният трафик</t>
  </si>
  <si>
    <t xml:space="preserve">изграждане на  проходи под натоварените пътища на установените горещи точки за преминаване на земноводни и дребни бозайници, насочващи пътеки и шумоизолиращи прегради. поставяне на пътни знаци.  Поставяне на табели предупреждаващи за преминаване на диви животни по асфалтираните пътища в парка. </t>
  </si>
  <si>
    <t>Приютяване и лечение на бедстващи грабливи и водолюбиви птици.</t>
  </si>
  <si>
    <t>Опазване колониите на червената горска мравка</t>
  </si>
  <si>
    <t>Огради около мравуняци в близост до посещавани от човека територии</t>
  </si>
  <si>
    <t xml:space="preserve">Мониторинг на всички консервационно значими и приоритетни видове от фауната </t>
  </si>
  <si>
    <t>Изпълнение на дйности за биологичен мониторинг, съобразен с особеностите на всеки вид.</t>
  </si>
  <si>
    <t>Мониторинг на ловните видове представляващи хранителна база за едрите хищници</t>
  </si>
  <si>
    <t>Преброяване, сравнение с таксациите. Отчитане на тенденциите.</t>
  </si>
  <si>
    <t xml:space="preserve">Фаунистично проучване на слабо проучени или непроучени групи от фауната. </t>
  </si>
  <si>
    <t>Инвентаризация, картиране, популационни характеристики.</t>
  </si>
  <si>
    <t>Екологични проучвания на консервационно значимите видове.</t>
  </si>
  <si>
    <t>Поведение, хабитатни изисквания, хранене, междувидови взаимоотношения и пр.</t>
  </si>
  <si>
    <t>Поддържане и прилагане на плащания за екосистемни услуги на територията на ПП“Българка“ насочени към опазване на старите гори и количеството и качеството на водите, възстановяване на тревните местообитания и др.</t>
  </si>
  <si>
    <t>Разширяване на генната банка с местни овощни видове, горскоплодни, лекарствени растения и др., и осигуряване на средства за нейното поддържане;</t>
  </si>
  <si>
    <t>Възстановяване на местни видове домашни животни чрез закупуване на  средностаропланинска и каракачанска овца и пасищното им отглеждането чрез поддържане на тревни местообитания (чрез възстановяване НТП) като пасища вкл.  разширяване на парка на юг;</t>
  </si>
  <si>
    <t>План за съхраняване и интерпретиране на културното наследство на територията на ПП“Българка“;</t>
  </si>
  <si>
    <t>Посланици на парка - изкуството и художествените занаяти;</t>
  </si>
  <si>
    <t>Създаване на послания за парка чрез произведения на изкуството и художествените занаяти. Информиране за ценността на парка, провеждане на пленери по живопис и дървопластики, художествена фотография, учебни практики по изобразително изкуство и фотография, традиционни изложби-базари от произведения на изкуството и художествените занаяти, фото- и други конкурси. Експониране на получените от пленерите произведения на постоянна изложба – „посланник“ (около Соколоманастирската поляна).</t>
  </si>
  <si>
    <t>Иницииране на група от местни заинтересовани хора, оказване на подкрепа от  Дирекцията на парка да предлагат нови туристически продукти, включващи атракциите на парка и в прилежащите територии към парка;</t>
  </si>
  <si>
    <t>Проектиране и изграждане на машрута „Преживяване на различни нива“ и направа на пътека в короните на дърветата,  както и други интерпретативни маршрути с различна тематика, предложени в паркоустройствения проект;</t>
  </si>
  <si>
    <t>Подобряване и надграждане на туристически  маршрути;  Подобряване на условията за пешеходен туризъм и отдих в района на ПП“Българка“ и регламентиране на правила за безопасен туризъм.</t>
  </si>
  <si>
    <t>Проектиране и изграждане, или адаптация на съществуващата инфраструктура, сгради и съоръжения за ползване от хора с увреждания</t>
  </si>
  <si>
    <t>Изграждане на туристически маршрут в две фази: 1-ва фаза- направа на вело маршрут“ Плачковци – Гръбчево“.  2-ра фаза: Реконструкция и изграждане на теснолинейката от гр.Плачковци до с.Гръбчево с атракционна цел;</t>
  </si>
  <si>
    <t>Определяне на нови местата и изграждане на заслони; определяне, обозначаване и оборудване на местата за палене на огън, бивакуване и зони за пикник и почивка; определяне, обозначаване и изграждане на местата за къмпиране и бивакуване;</t>
  </si>
  <si>
    <t>Създаване на „Входни врати” към парка на подходите при населените места - кътове, оборудвани с малки ахитектурни елементи, паркинги и информационни табели;</t>
  </si>
  <si>
    <t>Проектиране и изграждане на информационен център в Трявна и на Шипка (с постоянен човек от парковата администрация/ или назначен на тудов договор);</t>
  </si>
  <si>
    <t>Проучване, изграждане и поддържане на палатков и скаутски лагери  на територията на парка;</t>
  </si>
  <si>
    <t>Определяне  и създаване на “ботанически и фаунистични маршрути“ за специализирани групи с определена научно- изследователска цел;</t>
  </si>
  <si>
    <t>Мониторинг на състоянието на популациите и ресурсите от лечебни растения, горски плодове и гъби.</t>
  </si>
  <si>
    <t xml:space="preserve">Контролирана паша и сенокос на тревните местообитания  </t>
  </si>
  <si>
    <t xml:space="preserve">Този проект включва определяне на райони за паша и сенокос във високопланинските поляни и ливади (Исполин, Карамандра, Малуша, Мъхченица), и постоянен мониторинг за влиянието на пашата и сенокоса върху биологичното разнообразие и условията на хабитатите и допустимата промяна в тях. Възстановяване на тези територии с НТП пасище, ливада (Мъхченица). </t>
  </si>
  <si>
    <t xml:space="preserve">Ежегоден мониторинг на земите с висока природна стойност (ВПС); </t>
  </si>
  <si>
    <t xml:space="preserve">ДПП със съдействието на ОС“Земеделие“ да извършват ежегоден мониторинг на земите с висока природна стойност( ВПС) идентифицирани в ИСАК от ползвателите на ливади и пасища на територията на парка (община Габрово: с.Тодорчетата, кв.Лютаци, с.Зелено дърво; община Трявна: кв. Пунговци, с.Престой, с.Радевци, с.Велчовци, с.Конарското, с.Драгневци). </t>
  </si>
  <si>
    <t>Ежегоден мониторинг на конфликтите</t>
  </si>
  <si>
    <t>Наблюдение и регистриране на конфликти на интереси на собственици, ползватели, нарушения на режимите; мерки за предотвратяване на конфликтите</t>
  </si>
  <si>
    <t>Бизнес-предприемачество в парка;</t>
  </si>
  <si>
    <t xml:space="preserve">Да се подпомогне развитието на биологично земеделие чрез осигуряване на информация и обучения за стопаните и подпомагането им по време на процеса на сертификация. Целенасочени действия за осигуряване на пазари за био продуктите. </t>
  </si>
  <si>
    <t xml:space="preserve">Да се подпомогне развитието на подходящи предприемачески природощадящи инициативи, които да промотират ПП“Българка“; чрез производството на млечни продукти, сладка, малки сушилни за билки и гъби, производство на характерни кулинарни изделия, рекламни сувенири, тъкани и плетени изделия, и други стоки защитени с местна марка „Парк Българка“. </t>
  </si>
  <si>
    <t>Развитие на биологично земеделие;</t>
  </si>
  <si>
    <t>Определяне, създаване и поддържане на места за интерпретиране в парка - около погледни места, застрашени растения и животни, защитени местности и специална информация според сезона;</t>
  </si>
  <si>
    <t>„ Горско училище за всеки“</t>
  </si>
  <si>
    <t>Разработване на образователна програма за  „горско образование“ от Дирекцията на Парка с местни училища, туроператори, туристически агенции, местни доброволци.</t>
  </si>
  <si>
    <t>Подготовка на програми за обучение на  кадри от ДПП, туроператорски фирми, местни жители и членове на НПО за водачи на групи по интереси. Провеждане на обучения.</t>
  </si>
  <si>
    <t>Противопожарно устройство на територията на парка;</t>
  </si>
  <si>
    <t xml:space="preserve">Организация на противопожарни мероприятия, ефективна противопожарна охрана, система за бързо оповестяване и гасене на възникнал пожар. Палене на огън само на определените места. </t>
  </si>
  <si>
    <t>Обезпечаване функционирането на Консултативен съвет за ПП “Българка”</t>
  </si>
  <si>
    <t>Разработване на ежегодни планове за пожарна безопасност</t>
  </si>
  <si>
    <t>Месечни програми за мероприятия на ДПП представляващи интерес за посетителите, местното население</t>
  </si>
  <si>
    <t>Определяне на място за разширяване на генната банка с местни овощни видове, горскоплодни, лекарствени растения и др., и средства за нейното поддържане.</t>
  </si>
  <si>
    <t>Разработване на графици и бюджет за организиране възлагането на дейностите по работния план</t>
  </si>
  <si>
    <t>Осигуряване на изпълнението на дейностите от плана за упарвление</t>
  </si>
  <si>
    <t>Търсене на допълнителни източници на финансиране</t>
  </si>
  <si>
    <t> Обучение на паркова охрана и администрацията в разпознаването на консервационно значими видове от флората и фауната;</t>
  </si>
  <si>
    <t> запознаване с действащата нормативна база в областта на природозащитното законодателство и неговото прилагане.</t>
  </si>
  <si>
    <t>Увеличаване капацитета на парковата администрация и горската охрана</t>
  </si>
  <si>
    <t>Разработване на стратегия за  развитие на човешките ресурси</t>
  </si>
  <si>
    <t>Актуализиране на базата данни, осигуряване на данни за сравнение и анализ при дългосрочните мониторингови проекти и научни изследвания, предоставяне на необходими картни материали на служителите при изпълнение на конкретните им задължения на терена.</t>
  </si>
  <si>
    <t xml:space="preserve">Информационна политика и ангажиране на обществеността  </t>
  </si>
  <si>
    <t>Þ    Установяване на журналисти, които отразяват новините, свързани с парка в съответните местни и национални средства за информация;</t>
  </si>
  <si>
    <t>Þ    Предоставяне на информация за средствата за масова информация, поддържане и редовно актуализиране на информацията върху информационните табла;</t>
  </si>
  <si>
    <t>Þ    Издаване на информационни материали;</t>
  </si>
  <si>
    <t>Þ    Разпространяване на актуална и добре интерпретирана информация за плановете и програмите, които реализира парковата администрация, за проблемите при управлението на парка и пътищата за тяхното решаване;</t>
  </si>
  <si>
    <t>Þ    Поддържане на интернет страницата на парка за информиране на заинтересованите лица за природното богатство на парка, дейността на парковата администрация /годишни отчети и планове включително финансови, както и документи с голям обем – плана за управление, отчети от научни изследвания и т.н./</t>
  </si>
  <si>
    <t>Определянето и оборудването на информационни точки, обезпечаване функционирането на информационни и посетителски пунктове</t>
  </si>
  <si>
    <t xml:space="preserve">Прилагане на законодателството и действащата нормативна  база
</t>
  </si>
  <si>
    <t>Поддържане на контакти с международни организации, свързани със  защита на природата за участие в конференции и обучителни семинари/работни срещи и др.</t>
  </si>
  <si>
    <t>Организиране на срещи за обмен на опит с администрации на защитените територии в Стара планина.</t>
  </si>
  <si>
    <t>Рекултивация на съществуващи кариери, табани и мини</t>
  </si>
  <si>
    <t>Разработване на технически проекти за рекултивация. Анализ на възможностите за създаване на разсадникова база за посадъчен материал от местни видове.</t>
  </si>
  <si>
    <t>Изпълнение на проектите за рекултивация</t>
  </si>
  <si>
    <t>Защита и поддържане на естественото състояние на типичните за парка ландшафти – скални образувания, пещери и карстови форми</t>
  </si>
  <si>
    <t>Инвентаризация и картиране на типичните за парка ландшафти – скални образувания, пещери и карстови форми. Изработване на програма за дейности по поддържането.</t>
  </si>
  <si>
    <t>Мониторинг на зоните с типични скални образувания, пещери и карстови форми</t>
  </si>
  <si>
    <t>Изпълнение на дейности на мониторинг с цел запазване и съхраняване на естествените скални образувания, пещери и карстови форм</t>
  </si>
  <si>
    <t>Намаляване на замърсяването на водни обекти в парка вследствие безконтролното изтичане на отпадните води</t>
  </si>
  <si>
    <t>Системно обслужване на септични  ями от специализирани коли, поставяне на  модулни пречиствателни станции</t>
  </si>
  <si>
    <t>Опазване, поддържане и контрол на количествените и качествени показатели водните ресурси на парка</t>
  </si>
  <si>
    <t>Изработване на система от мерки и начини за поддържане на съоръженията за пречистване на отпадните води и контрол при нейното прилагане</t>
  </si>
  <si>
    <t>Разработване на воден баланс на ПП Българка</t>
  </si>
  <si>
    <t>Мониторинг на състоянието на повърхностни и подпочвени води</t>
  </si>
  <si>
    <t>Следене и определяне на екологичен и химичен статус. Следене на основните физико-химични показатели</t>
  </si>
  <si>
    <t xml:space="preserve">Проектиране и изграждане на  паркинги с цел подобряване и контрол на достъпа на посетители в определени зони на парка,  поставяне на знаци и информационни табели </t>
  </si>
  <si>
    <t>Изграждане на нови туристически маршрути и информационни пунктове</t>
  </si>
  <si>
    <t>Разработване на технически проекти за туристическите маршрути</t>
  </si>
  <si>
    <t>Обезпечаването им с информационни табели и паркова инфраструктура, според програмата за унифицирана визия на инфраструктурните елементи изградени от парковата администрация.</t>
  </si>
  <si>
    <t>Реконструкция на съществуващите и поставяне на нови елементи на парково обзавеждане с цел постигане на унифицирана визия за информационни табели, заслони, зони за отдих и други.</t>
  </si>
  <si>
    <t>Разработване на технически проекти и изграждане на минимум две алеи за хора с ограничена подвижност и увреждания</t>
  </si>
  <si>
    <t>Посетителски център в ЮИ част на парка</t>
  </si>
  <si>
    <t xml:space="preserve">Разработване на проект за Посетителски център в зоната на гара Кръстец, за предлагане на цялостна информация за ПП "Българка" и за туристическите възможности на прилежащите зони и територии </t>
  </si>
  <si>
    <t>Изграждане на Посетителски център  в зоната на гара Кръстец</t>
  </si>
  <si>
    <t>Стимулиране на местното население за равитие на леглова база и туристически атракции</t>
  </si>
  <si>
    <t>Разработване на програми и проекти за стимулиране на местното население, насърчаване на бизнес-планиране, свързано с развитието на алтернативния туризъм  и традиционни за зоната дейности</t>
  </si>
  <si>
    <t>В парка се хранят лешояди.</t>
  </si>
  <si>
    <t>Поддържане на стоящите водоеми.</t>
  </si>
  <si>
    <t>Поддържане на поне 20%  открити водни площи във водоемите с тритони и водни костенурки.</t>
  </si>
  <si>
    <t xml:space="preserve"> Подготовка и организиране на обучения за РИ, ОСВДГС и ДЛС, включително с теренна работа. Участие в актуализацията на ЛУП-овете, с цел контрол по отразяавне на изискванията на местообитанията.</t>
  </si>
  <si>
    <t xml:space="preserve">Увеличаване площта на парка на юг. </t>
  </si>
  <si>
    <t>Изготвяне на мотивирано предложение с природо-консервационни цели  за разширяване на ПП Българка на юг, като се включи територията на национален парк музей Шипка-Бузлуджа и др. територии със субалпийски пасища и букови гори. Осъществяване на срещи със заинтересован истрани от южната страна на парка.</t>
  </si>
  <si>
    <t>Опазване на биотопни дървета и местообитания за бърлоги на едри хищници</t>
  </si>
  <si>
    <t>Изработване на система за регистрация на гнезда на гарибливи птици и на бърлоги на едри хищници. Изработване на механизъм за координация с ДГС по прилагане на режимите за тях.</t>
  </si>
  <si>
    <t>Курс за обучение на водачи за ПП“ Българка“</t>
  </si>
  <si>
    <t>Създаване на фонд за изкупуване на частни земи в парка.</t>
  </si>
  <si>
    <t xml:space="preserve">Разработване на рекламна кампания. Съгласуване с  ИАГ. </t>
  </si>
  <si>
    <r>
      <t xml:space="preserve">FY12 Budget Needs $ </t>
    </r>
    <r>
      <rPr>
        <b/>
        <i/>
        <sz val="10"/>
        <rFont val="Arial"/>
        <family val="2"/>
        <charset val="204"/>
      </rPr>
      <t>(Optional)</t>
    </r>
  </si>
  <si>
    <r>
      <t xml:space="preserve">% Budget Secured </t>
    </r>
    <r>
      <rPr>
        <b/>
        <i/>
        <sz val="10"/>
        <rFont val="Arial"/>
        <family val="2"/>
        <charset val="204"/>
      </rPr>
      <t>(Optional)</t>
    </r>
  </si>
  <si>
    <t>Създаване на обща стратегия с НП Централен Балкан изграждане на  зелена инфрастуктура (подобряване на екологичната свързаност между защитените територии)</t>
  </si>
  <si>
    <t xml:space="preserve">Работни срещи, план за действие, разработване на проект. </t>
  </si>
  <si>
    <t>Приложение  5.1-1. - Формуляр за преразглеждане на целите.</t>
  </si>
  <si>
    <t>Приложение  5.2-1. - Формуляр за преглед на дейности и задачи.</t>
  </si>
  <si>
    <r>
      <t xml:space="preserve">Система за точкуване </t>
    </r>
    <r>
      <rPr>
        <sz val="9"/>
        <color indexed="10"/>
        <rFont val="Arial"/>
        <family val="2"/>
        <charset val="204"/>
      </rPr>
      <t>(оценява постигнати спряво очаквани резултати)</t>
    </r>
  </si>
  <si>
    <r>
      <t xml:space="preserve">ПРОГРАМА: </t>
    </r>
    <r>
      <rPr>
        <i/>
        <sz val="9"/>
        <color indexed="8"/>
        <rFont val="Arial"/>
        <family val="2"/>
        <charset val="204"/>
      </rPr>
      <t xml:space="preserve">Опазване и възстановяване на естествените гори в парка. </t>
    </r>
    <r>
      <rPr>
        <sz val="9"/>
        <color indexed="8"/>
        <rFont val="Arial"/>
        <family val="2"/>
        <charset val="204"/>
      </rPr>
      <t>ПРОЕКТ:  Подпомагане на естествено възобновяване на буковите гори на територията на парка. Увеличаване на площа на буковите гори на територията на парка (до 0,1%)</t>
    </r>
  </si>
  <si>
    <t>Поддържащи лесовъдски дейности в предварително избрани подотдели заети от иглолистни горски култури, и в които има естествено възобновяване на бук. Да се оставят групи жизнени борови дървета с добра механична устойчивост в бъдещото буково насаждение като гнездови хабитат за черен лешояд.</t>
  </si>
  <si>
    <t xml:space="preserve">финансираща институция,ДГС,  НПО, местна общност  </t>
  </si>
  <si>
    <t xml:space="preserve">ДПП Българка, ДГС </t>
  </si>
  <si>
    <t>увеличаване на буковите гори на територията на парка до 0,1%</t>
  </si>
  <si>
    <t xml:space="preserve">Лесовъдски дейности.
Мининум 10 % от територията на насаждението трябва да бъде отделена за осигуряване на гори, които са във фаза на старост (Old-growth forests), съставени от обикновен бук над 50 %, ела и единично бяла мура, черен бор, горун.
</t>
  </si>
  <si>
    <t xml:space="preserve">увеличавана на горите във фаза старост до мин. 10% от насажденията </t>
  </si>
  <si>
    <t xml:space="preserve">финансираща институция,ДГС,  НПО, частни собственици на гори   </t>
  </si>
  <si>
    <t xml:space="preserve">Опазване, поддържане и възстановяване на популациите на редки и консервационно значими растителни видове </t>
  </si>
  <si>
    <t xml:space="preserve">ПРОЕКТ: Възстановяване структурното разнообразие на насажденията от обикновен бук. </t>
  </si>
  <si>
    <t xml:space="preserve">възстановяване на бухалковидния плаун на територията на парка </t>
  </si>
  <si>
    <t>ДПП, експерти, МОСВ</t>
  </si>
  <si>
    <t>финансираща институция, експерти, БАН, НПО</t>
  </si>
  <si>
    <t>Изготвяне на Програма за повторно въвеждане, съгласуване с МОСВ/НСЗП и изпълнение на програмата.</t>
  </si>
  <si>
    <r>
      <t xml:space="preserve">ПРОЕКТ: Повторно въвеждане в природата на изчезналия от ПП Българка бухалковиден плаун </t>
    </r>
    <r>
      <rPr>
        <i/>
        <sz val="9"/>
        <color indexed="8"/>
        <rFont val="Arial"/>
        <family val="2"/>
        <charset val="204"/>
      </rPr>
      <t>(Lycopodium clavatum).</t>
    </r>
  </si>
  <si>
    <t>възстановяване на жизнени популации</t>
  </si>
  <si>
    <r>
      <t xml:space="preserve">Разработване на програми за попълване популациите на джел </t>
    </r>
    <r>
      <rPr>
        <i/>
        <sz val="9"/>
        <rFont val="Arial"/>
        <family val="2"/>
        <charset val="204"/>
      </rPr>
      <t>(Illex aquifolium),</t>
    </r>
    <r>
      <rPr>
        <sz val="9"/>
        <rFont val="Arial"/>
        <family val="2"/>
        <charset val="204"/>
      </rPr>
      <t xml:space="preserve"> тис </t>
    </r>
    <r>
      <rPr>
        <i/>
        <sz val="9"/>
        <rFont val="Arial"/>
        <family val="2"/>
        <charset val="204"/>
      </rPr>
      <t>(Taxus baccata),</t>
    </r>
    <r>
      <rPr>
        <sz val="9"/>
        <rFont val="Arial"/>
        <family val="2"/>
        <charset val="204"/>
      </rPr>
      <t xml:space="preserve"> фтиотиков лук </t>
    </r>
    <r>
      <rPr>
        <i/>
        <sz val="9"/>
        <rFont val="Arial"/>
        <family val="2"/>
        <charset val="204"/>
      </rPr>
      <t xml:space="preserve">(Allium phthioticum), </t>
    </r>
    <r>
      <rPr>
        <sz val="9"/>
        <rFont val="Arial"/>
        <family val="2"/>
        <charset val="204"/>
      </rPr>
      <t xml:space="preserve">розов божур </t>
    </r>
    <r>
      <rPr>
        <i/>
        <sz val="9"/>
        <rFont val="Arial"/>
        <family val="2"/>
        <charset val="204"/>
      </rPr>
      <t>(Paeonia mascula)</t>
    </r>
    <r>
      <rPr>
        <sz val="9"/>
        <rFont val="Arial"/>
        <family val="2"/>
        <charset val="204"/>
      </rPr>
      <t>, шлемовиден салеп (</t>
    </r>
    <r>
      <rPr>
        <i/>
        <sz val="9"/>
        <rFont val="Arial"/>
        <family val="2"/>
        <charset val="204"/>
      </rPr>
      <t xml:space="preserve">Orchis militaris), </t>
    </r>
    <r>
      <rPr>
        <sz val="9"/>
        <rFont val="Arial"/>
        <family val="2"/>
        <charset val="204"/>
      </rPr>
      <t xml:space="preserve">иглолистна хуперция </t>
    </r>
    <r>
      <rPr>
        <i/>
        <sz val="9"/>
        <rFont val="Arial"/>
        <family val="2"/>
        <charset val="204"/>
      </rPr>
      <t xml:space="preserve">(Huperzia selago) </t>
    </r>
    <r>
      <rPr>
        <sz val="9"/>
        <rFont val="Arial"/>
        <family val="2"/>
        <charset val="204"/>
      </rPr>
      <t xml:space="preserve">жълт планински крем </t>
    </r>
    <r>
      <rPr>
        <i/>
        <sz val="9"/>
        <rFont val="Arial"/>
        <family val="2"/>
        <charset val="204"/>
      </rPr>
      <t>(Lilium jankae).</t>
    </r>
  </si>
  <si>
    <r>
      <t xml:space="preserve">ПРОЕКТ: Опазване и възстановяване на популациите на редки растителни видове – джел </t>
    </r>
    <r>
      <rPr>
        <i/>
        <sz val="9"/>
        <color indexed="8"/>
        <rFont val="Arial"/>
        <family val="2"/>
        <charset val="204"/>
      </rPr>
      <t>(Illex aquifolium)</t>
    </r>
    <r>
      <rPr>
        <sz val="9"/>
        <color indexed="8"/>
        <rFont val="Arial"/>
        <family val="2"/>
        <charset val="204"/>
      </rPr>
      <t xml:space="preserve">, тис </t>
    </r>
    <r>
      <rPr>
        <i/>
        <sz val="9"/>
        <color indexed="8"/>
        <rFont val="Arial"/>
        <family val="2"/>
        <charset val="204"/>
      </rPr>
      <t>(Taxus baccata),</t>
    </r>
    <r>
      <rPr>
        <sz val="9"/>
        <color indexed="8"/>
        <rFont val="Arial"/>
        <family val="2"/>
        <charset val="204"/>
      </rPr>
      <t xml:space="preserve"> фтиотиков лук </t>
    </r>
    <r>
      <rPr>
        <i/>
        <sz val="9"/>
        <color indexed="8"/>
        <rFont val="Arial"/>
        <family val="2"/>
        <charset val="204"/>
      </rPr>
      <t xml:space="preserve">(Allium phthioticum), </t>
    </r>
    <r>
      <rPr>
        <sz val="9"/>
        <color indexed="8"/>
        <rFont val="Arial"/>
        <family val="2"/>
        <charset val="204"/>
      </rPr>
      <t xml:space="preserve">розов божур </t>
    </r>
    <r>
      <rPr>
        <i/>
        <sz val="9"/>
        <color indexed="8"/>
        <rFont val="Arial"/>
        <family val="2"/>
        <charset val="204"/>
      </rPr>
      <t>(Paeonia mascula),</t>
    </r>
    <r>
      <rPr>
        <sz val="9"/>
        <color indexed="8"/>
        <rFont val="Arial"/>
        <family val="2"/>
        <charset val="204"/>
      </rPr>
      <t xml:space="preserve"> шлемовиден салеп </t>
    </r>
    <r>
      <rPr>
        <i/>
        <sz val="9"/>
        <color indexed="8"/>
        <rFont val="Arial"/>
        <family val="2"/>
        <charset val="204"/>
      </rPr>
      <t>(Orchis militaris),</t>
    </r>
    <r>
      <rPr>
        <sz val="9"/>
        <color indexed="8"/>
        <rFont val="Arial"/>
        <family val="2"/>
        <charset val="204"/>
      </rPr>
      <t xml:space="preserve"> иглолистна хуперция </t>
    </r>
    <r>
      <rPr>
        <i/>
        <sz val="9"/>
        <color indexed="8"/>
        <rFont val="Arial"/>
        <family val="2"/>
        <charset val="204"/>
      </rPr>
      <t>(Huperzia selago)</t>
    </r>
    <r>
      <rPr>
        <sz val="9"/>
        <color indexed="8"/>
        <rFont val="Arial"/>
        <family val="2"/>
        <charset val="204"/>
      </rPr>
      <t xml:space="preserve"> жълт планински крем</t>
    </r>
    <r>
      <rPr>
        <i/>
        <sz val="9"/>
        <color indexed="8"/>
        <rFont val="Arial"/>
        <family val="2"/>
        <charset val="204"/>
      </rPr>
      <t xml:space="preserve"> (Lilium jankae).</t>
    </r>
  </si>
  <si>
    <t xml:space="preserve">Създаване на мрежа от буферни паркинги за посетителите на парка в зоните на достъп до защитени местности и природни забележителности </t>
  </si>
  <si>
    <t>Основно това са едрите бозайници представени от рис, мечка, вълк и др,; прилепите, представени от бехщайновият нощник и широкоухия прилеп;  дребните бозайници представени от сънливците и катерицата; птиците, представени от горския бекас, мухоловките, кълвачите и др.; земноводните и влечугите представени от слепока и тритоните; безгръбначните, представени от бръмбарите алпийска розалия и еленов рогач</t>
  </si>
  <si>
    <t>Лалугерът от бозайниците, ливадния дърдавец от птиците, голяма част от влечугите – сухоземните костенурки, змии и гущери, редки видове пеперуди и скакалци от безгръбначните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</si>
</sst>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0.0%"/>
    <numFmt numFmtId="166" formatCode="_-* #,##0_-;\-* #,##0_-;_-* &quot;-&quot;??_-;_-@_-"/>
    <numFmt numFmtId="167" formatCode="[$€-2]\ #,##0"/>
  </numFmts>
  <fonts count="86" x14ac:knownFonts="1">
    <font>
      <sz val="10"/>
      <name val="Arial"/>
      <family val="2"/>
    </font>
    <font>
      <sz val="11"/>
      <color indexed="8"/>
      <name val="Calibri"/>
      <family val="2"/>
    </font>
    <font>
      <b/>
      <sz val="10"/>
      <name val="Arial"/>
      <family val="2"/>
    </font>
    <font>
      <sz val="11"/>
      <color indexed="8"/>
      <name val="Calibri"/>
      <family val="2"/>
    </font>
    <font>
      <sz val="11"/>
      <color indexed="8"/>
      <name val="Calibri"/>
      <family val="2"/>
    </font>
    <font>
      <sz val="11"/>
      <color indexed="8"/>
      <name val="Calibri"/>
      <family val="2"/>
    </font>
    <font>
      <b/>
      <sz val="10"/>
      <name val="Arial"/>
      <family val="2"/>
    </font>
    <font>
      <b/>
      <sz val="11"/>
      <name val="Arial"/>
      <family val="2"/>
    </font>
    <font>
      <sz val="11"/>
      <name val="Arial"/>
      <family val="2"/>
    </font>
    <font>
      <sz val="9"/>
      <color indexed="81"/>
      <name val="Tahoma"/>
      <family val="2"/>
    </font>
    <font>
      <b/>
      <sz val="9"/>
      <color indexed="81"/>
      <name val="Tahoma"/>
      <family val="2"/>
    </font>
    <font>
      <i/>
      <sz val="11"/>
      <name val="Arial"/>
      <family val="2"/>
    </font>
    <font>
      <b/>
      <sz val="20"/>
      <name val="Arial"/>
      <family val="2"/>
    </font>
    <font>
      <sz val="12"/>
      <color indexed="8"/>
      <name val="Arial"/>
      <family val="2"/>
    </font>
    <font>
      <sz val="10"/>
      <name val="Arial"/>
      <family val="2"/>
    </font>
    <font>
      <b/>
      <u/>
      <sz val="14"/>
      <color indexed="8"/>
      <name val="Arial"/>
      <family val="2"/>
    </font>
    <font>
      <b/>
      <sz val="48"/>
      <name val="Arial"/>
      <family val="2"/>
    </font>
    <font>
      <i/>
      <sz val="10"/>
      <name val="Arial"/>
      <family val="2"/>
    </font>
    <font>
      <i/>
      <sz val="12"/>
      <name val="Arial"/>
      <family val="2"/>
    </font>
    <font>
      <sz val="12"/>
      <color indexed="81"/>
      <name val="Tahoma"/>
      <family val="2"/>
    </font>
    <font>
      <b/>
      <sz val="48"/>
      <color indexed="8"/>
      <name val="Arial"/>
      <family val="2"/>
    </font>
    <font>
      <sz val="18"/>
      <color indexed="8"/>
      <name val="Arial"/>
      <family val="2"/>
    </font>
    <font>
      <sz val="14"/>
      <name val="Arial"/>
      <family val="2"/>
    </font>
    <font>
      <sz val="10"/>
      <color indexed="18"/>
      <name val="Arial"/>
      <family val="2"/>
    </font>
    <font>
      <sz val="12"/>
      <color indexed="18"/>
      <name val="Arial"/>
      <family val="2"/>
    </font>
    <font>
      <sz val="11"/>
      <color indexed="8"/>
      <name val="Calibri"/>
      <family val="2"/>
    </font>
    <font>
      <sz val="11"/>
      <color indexed="8"/>
      <name val="Arial"/>
      <family val="2"/>
    </font>
    <font>
      <sz val="12"/>
      <color indexed="8"/>
      <name val="Arial"/>
      <family val="2"/>
    </font>
    <font>
      <b/>
      <sz val="11"/>
      <color indexed="8"/>
      <name val="Arial"/>
      <family val="2"/>
    </font>
    <font>
      <b/>
      <sz val="20"/>
      <color indexed="8"/>
      <name val="Arial"/>
      <family val="2"/>
    </font>
    <font>
      <sz val="36"/>
      <name val="Arial"/>
      <family val="2"/>
    </font>
    <font>
      <sz val="12"/>
      <color indexed="10"/>
      <name val="Arial"/>
      <family val="2"/>
    </font>
    <font>
      <b/>
      <sz val="14"/>
      <color indexed="10"/>
      <name val="Arial"/>
      <family val="2"/>
    </font>
    <font>
      <sz val="8"/>
      <name val="Arial"/>
      <family val="2"/>
    </font>
    <font>
      <sz val="9"/>
      <name val="Arial"/>
      <family val="2"/>
    </font>
    <font>
      <i/>
      <sz val="9"/>
      <name val="Arial"/>
      <family val="2"/>
    </font>
    <font>
      <sz val="12"/>
      <color indexed="8"/>
      <name val="Arial"/>
      <family val="2"/>
    </font>
    <font>
      <i/>
      <sz val="10"/>
      <color indexed="8"/>
      <name val="Arial"/>
      <family val="2"/>
    </font>
    <font>
      <b/>
      <i/>
      <sz val="14"/>
      <name val="Arial"/>
      <family val="2"/>
    </font>
    <font>
      <b/>
      <i/>
      <sz val="14"/>
      <color indexed="10"/>
      <name val="Arial"/>
      <family val="2"/>
    </font>
    <font>
      <b/>
      <sz val="18"/>
      <name val="Arial"/>
      <family val="2"/>
    </font>
    <font>
      <b/>
      <i/>
      <sz val="12"/>
      <name val="Arial"/>
      <family val="2"/>
    </font>
    <font>
      <b/>
      <sz val="14"/>
      <color indexed="8"/>
      <name val="Arial"/>
      <family val="2"/>
    </font>
    <font>
      <b/>
      <i/>
      <sz val="14"/>
      <color indexed="8"/>
      <name val="Arial"/>
      <family val="2"/>
    </font>
    <font>
      <b/>
      <i/>
      <sz val="16"/>
      <color indexed="8"/>
      <name val="Arial"/>
      <family val="2"/>
    </font>
    <font>
      <i/>
      <sz val="16"/>
      <color indexed="8"/>
      <name val="Arial"/>
      <family val="2"/>
    </font>
    <font>
      <sz val="12"/>
      <name val="Times New Roman"/>
      <family val="1"/>
    </font>
    <font>
      <sz val="10"/>
      <name val="Arial"/>
      <family val="2"/>
      <charset val="204"/>
    </font>
    <font>
      <u/>
      <sz val="10"/>
      <color indexed="12"/>
      <name val="Arial"/>
      <family val="2"/>
    </font>
    <font>
      <sz val="8"/>
      <color indexed="81"/>
      <name val="Tahoma"/>
      <family val="2"/>
    </font>
    <font>
      <u/>
      <sz val="10"/>
      <color theme="11"/>
      <name val="Arial"/>
      <family val="2"/>
    </font>
    <font>
      <b/>
      <sz val="10"/>
      <color indexed="8"/>
      <name val="Arial"/>
      <family val="2"/>
      <charset val="204"/>
    </font>
    <font>
      <b/>
      <sz val="10"/>
      <name val="Arial"/>
      <family val="2"/>
      <charset val="204"/>
    </font>
    <font>
      <sz val="12"/>
      <name val="Times New Roman"/>
      <family val="1"/>
      <charset val="204"/>
    </font>
    <font>
      <sz val="10"/>
      <color indexed="81"/>
      <name val="Tahoma"/>
      <family val="2"/>
      <charset val="204"/>
    </font>
    <font>
      <b/>
      <sz val="10"/>
      <color indexed="81"/>
      <name val="Tahoma"/>
      <family val="2"/>
      <charset val="204"/>
    </font>
    <font>
      <sz val="10"/>
      <color indexed="10"/>
      <name val="Arial"/>
      <family val="2"/>
      <charset val="204"/>
    </font>
    <font>
      <sz val="9"/>
      <color indexed="81"/>
      <name val="Tahoma"/>
      <charset val="1"/>
    </font>
    <font>
      <b/>
      <sz val="9"/>
      <color indexed="81"/>
      <name val="Tahoma"/>
      <charset val="1"/>
    </font>
    <font>
      <sz val="10"/>
      <color rgb="FFFF0000"/>
      <name val="Arial"/>
      <family val="2"/>
      <charset val="204"/>
    </font>
    <font>
      <i/>
      <sz val="10"/>
      <name val="Arial"/>
      <family val="2"/>
      <charset val="204"/>
    </font>
    <font>
      <sz val="10"/>
      <color indexed="8"/>
      <name val="Arial"/>
      <family val="2"/>
      <charset val="204"/>
    </font>
    <font>
      <sz val="10"/>
      <color indexed="81"/>
      <name val="Arial"/>
      <family val="2"/>
      <charset val="204"/>
    </font>
    <font>
      <b/>
      <u/>
      <sz val="10"/>
      <name val="Arial"/>
      <family val="2"/>
      <charset val="204"/>
    </font>
    <font>
      <b/>
      <sz val="10"/>
      <color indexed="18"/>
      <name val="Arial"/>
      <family val="2"/>
      <charset val="204"/>
    </font>
    <font>
      <i/>
      <sz val="10"/>
      <color indexed="8"/>
      <name val="Arial"/>
      <family val="2"/>
      <charset val="204"/>
    </font>
    <font>
      <b/>
      <i/>
      <sz val="10"/>
      <color indexed="8"/>
      <name val="Arial"/>
      <family val="2"/>
      <charset val="204"/>
    </font>
    <font>
      <b/>
      <i/>
      <sz val="10"/>
      <name val="Arial"/>
      <family val="2"/>
      <charset val="204"/>
    </font>
    <font>
      <sz val="12"/>
      <name val="Arial"/>
      <family val="2"/>
      <charset val="204"/>
    </font>
    <font>
      <sz val="11"/>
      <name val="Arial"/>
      <family val="2"/>
      <charset val="204"/>
    </font>
    <font>
      <b/>
      <sz val="10"/>
      <color indexed="81"/>
      <name val="Arial"/>
      <family val="2"/>
      <charset val="204"/>
    </font>
    <font>
      <b/>
      <u/>
      <sz val="10"/>
      <color indexed="8"/>
      <name val="Arial"/>
      <family val="2"/>
      <charset val="204"/>
    </font>
    <font>
      <b/>
      <sz val="16"/>
      <color indexed="8"/>
      <name val="Arial"/>
      <family val="2"/>
      <charset val="204"/>
    </font>
    <font>
      <b/>
      <sz val="16"/>
      <name val="Arial"/>
      <family val="2"/>
      <charset val="204"/>
    </font>
    <font>
      <sz val="9"/>
      <color indexed="8"/>
      <name val="Arial"/>
      <family val="2"/>
      <charset val="204"/>
    </font>
    <font>
      <b/>
      <sz val="9"/>
      <name val="Arial"/>
      <family val="2"/>
      <charset val="204"/>
    </font>
    <font>
      <sz val="9"/>
      <name val="Arial"/>
      <family val="2"/>
      <charset val="204"/>
    </font>
    <font>
      <i/>
      <sz val="9"/>
      <color indexed="8"/>
      <name val="Arial"/>
      <family val="2"/>
      <charset val="204"/>
    </font>
    <font>
      <b/>
      <sz val="9"/>
      <color indexed="8"/>
      <name val="Arial"/>
      <family val="2"/>
      <charset val="204"/>
    </font>
    <font>
      <b/>
      <i/>
      <sz val="9"/>
      <color indexed="8"/>
      <name val="Arial"/>
      <family val="2"/>
      <charset val="204"/>
    </font>
    <font>
      <b/>
      <i/>
      <sz val="9"/>
      <name val="Arial"/>
      <family val="2"/>
      <charset val="204"/>
    </font>
    <font>
      <sz val="9"/>
      <color indexed="81"/>
      <name val="Arial"/>
      <family val="2"/>
      <charset val="204"/>
    </font>
    <font>
      <sz val="9"/>
      <color indexed="10"/>
      <name val="Arial"/>
      <family val="2"/>
      <charset val="204"/>
    </font>
    <font>
      <i/>
      <sz val="9"/>
      <name val="Arial"/>
      <family val="2"/>
      <charset val="204"/>
    </font>
    <font>
      <b/>
      <u/>
      <sz val="9"/>
      <color indexed="8"/>
      <name val="Arial"/>
      <family val="2"/>
      <charset val="204"/>
    </font>
    <font>
      <sz val="10"/>
      <color theme="1"/>
      <name val="Arial"/>
      <family val="2"/>
      <charset val="204"/>
    </font>
  </fonts>
  <fills count="22">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indexed="13"/>
        <bgColor indexed="64"/>
      </patternFill>
    </fill>
    <fill>
      <patternFill patternType="solid">
        <fgColor indexed="50"/>
        <bgColor indexed="64"/>
      </patternFill>
    </fill>
    <fill>
      <patternFill patternType="solid">
        <fgColor indexed="17"/>
        <bgColor indexed="64"/>
      </patternFill>
    </fill>
    <fill>
      <patternFill patternType="solid">
        <fgColor indexed="10"/>
        <bgColor indexed="64"/>
      </patternFill>
    </fill>
    <fill>
      <patternFill patternType="solid">
        <fgColor indexed="53"/>
        <bgColor indexed="64"/>
      </patternFill>
    </fill>
    <fill>
      <patternFill patternType="solid">
        <fgColor indexed="49"/>
        <bgColor indexed="64"/>
      </patternFill>
    </fill>
    <fill>
      <patternFill patternType="solid">
        <fgColor indexed="31"/>
        <bgColor indexed="64"/>
      </patternFill>
    </fill>
    <fill>
      <patternFill patternType="solid">
        <fgColor indexed="29"/>
        <bgColor indexed="64"/>
      </patternFill>
    </fill>
    <fill>
      <patternFill patternType="solid">
        <fgColor indexed="55"/>
        <bgColor indexed="64"/>
      </patternFill>
    </fill>
    <fill>
      <patternFill patternType="solid">
        <fgColor indexed="44"/>
        <bgColor indexed="64"/>
      </patternFill>
    </fill>
    <fill>
      <patternFill patternType="solid">
        <fgColor indexed="46"/>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0.34998626667073579"/>
        <bgColor indexed="64"/>
      </patternFill>
    </fill>
  </fills>
  <borders count="70">
    <border>
      <left/>
      <right/>
      <top/>
      <bottom/>
      <diagonal/>
    </border>
    <border>
      <left/>
      <right/>
      <top/>
      <bottom style="medium">
        <color auto="1"/>
      </bottom>
      <diagonal/>
    </border>
    <border>
      <left/>
      <right/>
      <top style="medium">
        <color auto="1"/>
      </top>
      <bottom/>
      <diagonal/>
    </border>
    <border>
      <left style="medium">
        <color auto="1"/>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auto="1"/>
      </left>
      <right/>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style="thin">
        <color auto="1"/>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diagonal/>
    </border>
    <border>
      <left style="medium">
        <color auto="1"/>
      </left>
      <right/>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auto="1"/>
      </left>
      <right style="medium">
        <color auto="1"/>
      </right>
      <top/>
      <bottom style="medium">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thin">
        <color auto="1"/>
      </top>
      <bottom style="thin">
        <color auto="1"/>
      </bottom>
      <diagonal/>
    </border>
    <border>
      <left/>
      <right style="medium">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medium">
        <color auto="1"/>
      </top>
      <bottom style="medium">
        <color auto="1"/>
      </bottom>
      <diagonal/>
    </border>
    <border>
      <left/>
      <right/>
      <top style="thin">
        <color auto="1"/>
      </top>
      <bottom/>
      <diagonal/>
    </border>
    <border>
      <left style="thin">
        <color auto="1"/>
      </left>
      <right/>
      <top style="thin">
        <color auto="1"/>
      </top>
      <bottom/>
      <diagonal/>
    </border>
    <border>
      <left style="medium">
        <color auto="1"/>
      </left>
      <right style="medium">
        <color auto="1"/>
      </right>
      <top style="thin">
        <color auto="1"/>
      </top>
      <bottom/>
      <diagonal/>
    </border>
    <border>
      <left style="thin">
        <color auto="1"/>
      </left>
      <right style="medium">
        <color auto="1"/>
      </right>
      <top/>
      <bottom/>
      <diagonal/>
    </border>
    <border>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style="medium">
        <color auto="1"/>
      </left>
      <right style="medium">
        <color auto="1"/>
      </right>
      <top/>
      <bottom style="thin">
        <color indexed="64"/>
      </bottom>
      <diagonal/>
    </border>
    <border>
      <left/>
      <right style="thin">
        <color auto="1"/>
      </right>
      <top/>
      <bottom style="medium">
        <color auto="1"/>
      </bottom>
      <diagonal/>
    </border>
    <border>
      <left style="medium">
        <color indexed="64"/>
      </left>
      <right style="thin">
        <color auto="1"/>
      </right>
      <top style="thin">
        <color auto="1"/>
      </top>
      <bottom/>
      <diagonal/>
    </border>
  </borders>
  <cellStyleXfs count="31">
    <xf numFmtId="167" fontId="0" fillId="0" borderId="0"/>
    <xf numFmtId="164" fontId="12" fillId="0" borderId="0" applyFont="0" applyFill="0" applyBorder="0" applyAlignment="0" applyProtection="0"/>
    <xf numFmtId="167" fontId="46" fillId="0" borderId="0"/>
    <xf numFmtId="167" fontId="1" fillId="0" borderId="0"/>
    <xf numFmtId="167" fontId="2" fillId="0" borderId="0"/>
    <xf numFmtId="9" fontId="2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7" fontId="14" fillId="0" borderId="0"/>
    <xf numFmtId="167" fontId="48" fillId="0" borderId="0" applyNumberFormat="0" applyFill="0" applyBorder="0" applyAlignment="0" applyProtection="0">
      <alignment vertical="top"/>
      <protection locked="0"/>
    </xf>
    <xf numFmtId="167" fontId="46" fillId="0" borderId="0"/>
    <xf numFmtId="167" fontId="14" fillId="0" borderId="0"/>
    <xf numFmtId="167" fontId="14" fillId="0" borderId="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50" fillId="0" borderId="0" applyNumberFormat="0" applyFill="0" applyBorder="0" applyAlignment="0" applyProtection="0"/>
    <xf numFmtId="167" fontId="14" fillId="0" borderId="0"/>
  </cellStyleXfs>
  <cellXfs count="1017">
    <xf numFmtId="167" fontId="0" fillId="0" borderId="0" xfId="0"/>
    <xf numFmtId="167" fontId="0" fillId="0" borderId="0" xfId="0" applyFont="1" applyAlignment="1">
      <alignment horizontal="center" vertical="center"/>
    </xf>
    <xf numFmtId="167" fontId="11" fillId="0" borderId="0" xfId="0" applyFont="1" applyBorder="1" applyAlignment="1">
      <alignment vertical="center"/>
    </xf>
    <xf numFmtId="9" fontId="6" fillId="0" borderId="4" xfId="5" applyFont="1" applyFill="1" applyBorder="1" applyAlignment="1">
      <alignment horizontal="center" vertical="center" wrapText="1"/>
    </xf>
    <xf numFmtId="167" fontId="9" fillId="0" borderId="5" xfId="0" applyFont="1" applyBorder="1" applyAlignment="1">
      <alignment horizontal="left" vertical="center"/>
    </xf>
    <xf numFmtId="167" fontId="10" fillId="0" borderId="6" xfId="0" applyFont="1" applyFill="1" applyBorder="1" applyAlignment="1">
      <alignment horizontal="left" vertical="center"/>
    </xf>
    <xf numFmtId="167" fontId="12" fillId="0" borderId="4" xfId="0" applyFont="1" applyFill="1" applyBorder="1" applyAlignment="1">
      <alignment vertical="center" wrapText="1"/>
    </xf>
    <xf numFmtId="167" fontId="12" fillId="0" borderId="0" xfId="0" applyFont="1" applyBorder="1" applyAlignment="1">
      <alignment horizontal="left" vertical="center"/>
    </xf>
    <xf numFmtId="167" fontId="12" fillId="0" borderId="0" xfId="0" applyFont="1" applyBorder="1" applyAlignment="1">
      <alignment horizontal="left" vertical="center" wrapText="1"/>
    </xf>
    <xf numFmtId="167" fontId="12" fillId="0" borderId="4" xfId="0" applyFont="1" applyFill="1" applyBorder="1" applyAlignment="1">
      <alignment horizontal="justify" vertical="center" wrapText="1"/>
    </xf>
    <xf numFmtId="167" fontId="18" fillId="0" borderId="0" xfId="2" applyFont="1" applyFill="1"/>
    <xf numFmtId="167" fontId="19" fillId="0" borderId="0" xfId="2" applyFont="1" applyFill="1"/>
    <xf numFmtId="167" fontId="11" fillId="0" borderId="0" xfId="2" applyFont="1" applyFill="1"/>
    <xf numFmtId="167" fontId="13" fillId="0" borderId="0" xfId="2" applyFont="1" applyFill="1"/>
    <xf numFmtId="9" fontId="12" fillId="0" borderId="0" xfId="5" applyFont="1" applyBorder="1" applyAlignment="1">
      <alignment horizontal="left" vertical="center"/>
    </xf>
    <xf numFmtId="167" fontId="12" fillId="0" borderId="0" xfId="0" applyFont="1" applyBorder="1" applyAlignment="1">
      <alignment vertical="center" wrapText="1"/>
    </xf>
    <xf numFmtId="167" fontId="24" fillId="0" borderId="0" xfId="2" applyFont="1"/>
    <xf numFmtId="167" fontId="25" fillId="0" borderId="4" xfId="2" applyFont="1" applyBorder="1" applyAlignment="1">
      <alignment horizontal="center" vertical="center" wrapText="1"/>
    </xf>
    <xf numFmtId="3" fontId="25" fillId="0" borderId="4" xfId="2" applyNumberFormat="1" applyFont="1" applyBorder="1" applyAlignment="1">
      <alignment horizontal="center" vertical="center" wrapText="1"/>
    </xf>
    <xf numFmtId="9" fontId="25" fillId="0" borderId="4" xfId="2" applyNumberFormat="1" applyFont="1" applyBorder="1" applyAlignment="1">
      <alignment horizontal="center" vertical="center" wrapText="1"/>
    </xf>
    <xf numFmtId="9" fontId="25" fillId="0" borderId="4" xfId="6" applyFont="1" applyBorder="1" applyAlignment="1">
      <alignment horizontal="center" vertical="center" wrapText="1"/>
    </xf>
    <xf numFmtId="167" fontId="25" fillId="0" borderId="0" xfId="2" applyFont="1"/>
    <xf numFmtId="167" fontId="25" fillId="0" borderId="4" xfId="2" applyFont="1" applyFill="1" applyBorder="1" applyAlignment="1">
      <alignment wrapText="1"/>
    </xf>
    <xf numFmtId="167" fontId="25" fillId="0" borderId="4" xfId="2" applyFont="1" applyBorder="1" applyAlignment="1">
      <alignment wrapText="1"/>
    </xf>
    <xf numFmtId="167" fontId="25" fillId="0" borderId="0" xfId="2" applyFont="1" applyFill="1"/>
    <xf numFmtId="167" fontId="25" fillId="0" borderId="0" xfId="2" applyFont="1" applyAlignment="1">
      <alignment horizontal="center" vertical="center" wrapText="1"/>
    </xf>
    <xf numFmtId="167" fontId="11" fillId="0" borderId="0" xfId="2" applyFont="1"/>
    <xf numFmtId="167" fontId="10" fillId="0" borderId="0" xfId="2" applyFont="1" applyFill="1"/>
    <xf numFmtId="167" fontId="21" fillId="0" borderId="0" xfId="2" applyFont="1" applyFill="1"/>
    <xf numFmtId="167" fontId="26" fillId="0" borderId="0" xfId="2" applyFont="1"/>
    <xf numFmtId="167" fontId="22" fillId="2" borderId="7" xfId="2" applyFont="1" applyFill="1" applyBorder="1" applyAlignment="1">
      <alignment horizontal="center" vertical="center" wrapText="1"/>
    </xf>
    <xf numFmtId="167" fontId="27" fillId="0" borderId="0" xfId="2" applyFont="1" applyAlignment="1">
      <alignment horizontal="center" vertical="center" wrapText="1"/>
    </xf>
    <xf numFmtId="167" fontId="25" fillId="0" borderId="8" xfId="2" applyFont="1" applyFill="1" applyBorder="1"/>
    <xf numFmtId="167" fontId="25" fillId="0" borderId="8" xfId="2" applyFont="1" applyFill="1" applyBorder="1" applyAlignment="1">
      <alignment horizontal="center" vertical="center" wrapText="1"/>
    </xf>
    <xf numFmtId="9" fontId="25" fillId="0" borderId="8" xfId="2" applyNumberFormat="1" applyFont="1" applyFill="1" applyBorder="1" applyAlignment="1">
      <alignment horizontal="center" vertical="center" wrapText="1"/>
    </xf>
    <xf numFmtId="165" fontId="25" fillId="0" borderId="9" xfId="2" applyNumberFormat="1" applyFont="1" applyFill="1" applyBorder="1" applyAlignment="1">
      <alignment horizontal="center" vertical="center" wrapText="1"/>
    </xf>
    <xf numFmtId="9" fontId="25" fillId="0" borderId="12" xfId="2" applyNumberFormat="1" applyFont="1" applyBorder="1" applyAlignment="1">
      <alignment horizontal="center" vertical="center" wrapText="1"/>
    </xf>
    <xf numFmtId="167" fontId="11" fillId="0" borderId="2" xfId="0" applyFont="1" applyBorder="1" applyAlignment="1">
      <alignment vertical="center"/>
    </xf>
    <xf numFmtId="9" fontId="0" fillId="0" borderId="0" xfId="5" applyFont="1" applyBorder="1" applyAlignment="1">
      <alignment horizontal="center" vertical="center"/>
    </xf>
    <xf numFmtId="9" fontId="6" fillId="0" borderId="13" xfId="5" applyFont="1" applyFill="1" applyBorder="1" applyAlignment="1">
      <alignment horizontal="center" vertical="center" wrapText="1"/>
    </xf>
    <xf numFmtId="9" fontId="6" fillId="0" borderId="14" xfId="5" applyFont="1" applyFill="1" applyBorder="1" applyAlignment="1">
      <alignment horizontal="center" vertical="center" wrapText="1"/>
    </xf>
    <xf numFmtId="9" fontId="6" fillId="0" borderId="15" xfId="5" applyFont="1" applyFill="1" applyBorder="1" applyAlignment="1">
      <alignment horizontal="center" vertical="center" wrapText="1"/>
    </xf>
    <xf numFmtId="9" fontId="25" fillId="0" borderId="16" xfId="2" applyNumberFormat="1" applyFont="1" applyBorder="1" applyAlignment="1">
      <alignment horizontal="center" vertical="center" wrapText="1"/>
    </xf>
    <xf numFmtId="9" fontId="25" fillId="0" borderId="15" xfId="6" applyFont="1" applyBorder="1" applyAlignment="1">
      <alignment horizontal="center" vertical="center" wrapText="1"/>
    </xf>
    <xf numFmtId="167" fontId="25" fillId="0" borderId="17" xfId="2" applyFont="1" applyBorder="1" applyAlignment="1">
      <alignment vertical="center" wrapText="1"/>
    </xf>
    <xf numFmtId="9" fontId="25" fillId="0" borderId="18" xfId="2" applyNumberFormat="1" applyFont="1" applyBorder="1" applyAlignment="1">
      <alignment horizontal="center" vertical="center" wrapText="1"/>
    </xf>
    <xf numFmtId="167" fontId="25" fillId="0" borderId="19" xfId="2" applyFont="1" applyBorder="1" applyAlignment="1">
      <alignment vertical="center" wrapText="1"/>
    </xf>
    <xf numFmtId="167" fontId="25" fillId="0" borderId="19" xfId="2" applyFont="1" applyBorder="1" applyAlignment="1">
      <alignment horizontal="center" vertical="center" wrapText="1"/>
    </xf>
    <xf numFmtId="165" fontId="25" fillId="0" borderId="19" xfId="2" applyNumberFormat="1" applyFont="1" applyBorder="1" applyAlignment="1">
      <alignment horizontal="center" vertical="center" wrapText="1"/>
    </xf>
    <xf numFmtId="9" fontId="25" fillId="0" borderId="20" xfId="2" applyNumberFormat="1" applyFont="1" applyBorder="1" applyAlignment="1">
      <alignment horizontal="center" vertical="center" wrapText="1"/>
    </xf>
    <xf numFmtId="9" fontId="25" fillId="0" borderId="21" xfId="2" applyNumberFormat="1" applyFont="1" applyBorder="1" applyAlignment="1">
      <alignment horizontal="center" vertical="center" wrapText="1"/>
    </xf>
    <xf numFmtId="9" fontId="6" fillId="0" borderId="21" xfId="5" applyFont="1" applyFill="1" applyBorder="1" applyAlignment="1">
      <alignment horizontal="center" vertical="center" wrapText="1"/>
    </xf>
    <xf numFmtId="167" fontId="25" fillId="0" borderId="22" xfId="2" applyFont="1" applyBorder="1" applyAlignment="1">
      <alignment horizontal="center" vertical="center" wrapText="1"/>
    </xf>
    <xf numFmtId="9" fontId="6" fillId="0" borderId="23" xfId="5" applyFont="1" applyFill="1" applyBorder="1" applyAlignment="1">
      <alignment horizontal="center" vertical="center" wrapText="1"/>
    </xf>
    <xf numFmtId="9" fontId="6" fillId="0" borderId="24" xfId="5" applyFont="1" applyFill="1" applyBorder="1" applyAlignment="1">
      <alignment horizontal="center" vertical="center" wrapText="1"/>
    </xf>
    <xf numFmtId="9" fontId="25" fillId="0" borderId="25" xfId="2" applyNumberFormat="1" applyFont="1" applyFill="1" applyBorder="1" applyAlignment="1">
      <alignment horizontal="center" vertical="center" wrapText="1"/>
    </xf>
    <xf numFmtId="9" fontId="6" fillId="0" borderId="8" xfId="5" applyFont="1" applyFill="1" applyBorder="1" applyAlignment="1">
      <alignment horizontal="center" vertical="center" wrapText="1"/>
    </xf>
    <xf numFmtId="167" fontId="25" fillId="0" borderId="9" xfId="2" applyFont="1" applyFill="1" applyBorder="1" applyAlignment="1">
      <alignment horizontal="center" vertical="center" wrapText="1"/>
    </xf>
    <xf numFmtId="9" fontId="25" fillId="0" borderId="15" xfId="2" applyNumberFormat="1" applyFont="1" applyBorder="1" applyAlignment="1">
      <alignment horizontal="center" vertical="center" wrapText="1"/>
    </xf>
    <xf numFmtId="167" fontId="25" fillId="0" borderId="17" xfId="2" applyFont="1" applyBorder="1" applyAlignment="1">
      <alignment horizontal="center" vertical="center" wrapText="1"/>
    </xf>
    <xf numFmtId="167" fontId="25" fillId="0" borderId="26" xfId="2" applyFont="1" applyBorder="1" applyAlignment="1">
      <alignment horizontal="center" vertical="center" wrapText="1"/>
    </xf>
    <xf numFmtId="9" fontId="25" fillId="0" borderId="27" xfId="2" applyNumberFormat="1" applyFont="1" applyBorder="1" applyAlignment="1">
      <alignment horizontal="center" vertical="center" wrapText="1"/>
    </xf>
    <xf numFmtId="167" fontId="25" fillId="0" borderId="28" xfId="2" applyFont="1" applyFill="1" applyBorder="1" applyAlignment="1">
      <alignment horizontal="center" vertical="center" wrapText="1"/>
    </xf>
    <xf numFmtId="165" fontId="25" fillId="0" borderId="17" xfId="2" applyNumberFormat="1" applyFont="1" applyBorder="1" applyAlignment="1">
      <alignment horizontal="center" vertical="center" wrapText="1"/>
    </xf>
    <xf numFmtId="9" fontId="25" fillId="0" borderId="21" xfId="6" applyFont="1" applyBorder="1" applyAlignment="1">
      <alignment horizontal="center" vertical="center" wrapText="1"/>
    </xf>
    <xf numFmtId="167" fontId="13" fillId="0" borderId="1" xfId="0" applyFont="1" applyBorder="1" applyAlignment="1">
      <alignment horizontal="center" vertical="center" wrapText="1"/>
    </xf>
    <xf numFmtId="167" fontId="25" fillId="0" borderId="0" xfId="2" applyFont="1" applyBorder="1"/>
    <xf numFmtId="167" fontId="24" fillId="0" borderId="0" xfId="2" applyFont="1" applyBorder="1"/>
    <xf numFmtId="167" fontId="24" fillId="5" borderId="0" xfId="2" applyFont="1" applyFill="1" applyBorder="1"/>
    <xf numFmtId="167" fontId="16" fillId="5" borderId="0" xfId="0" applyFont="1" applyFill="1" applyBorder="1" applyAlignment="1">
      <alignment vertical="center" wrapText="1"/>
    </xf>
    <xf numFmtId="167" fontId="29" fillId="5" borderId="0" xfId="0" applyFont="1" applyFill="1" applyBorder="1" applyAlignment="1">
      <alignment horizontal="center" wrapText="1"/>
    </xf>
    <xf numFmtId="167" fontId="6" fillId="5" borderId="0" xfId="0" applyFont="1" applyFill="1" applyBorder="1" applyAlignment="1">
      <alignment horizontal="center" wrapText="1"/>
    </xf>
    <xf numFmtId="167" fontId="14" fillId="5" borderId="0" xfId="0" applyFont="1" applyFill="1" applyBorder="1" applyAlignment="1">
      <alignment vertical="center"/>
    </xf>
    <xf numFmtId="167" fontId="11" fillId="5" borderId="0" xfId="0" applyFont="1" applyFill="1" applyBorder="1" applyAlignment="1">
      <alignment vertical="center"/>
    </xf>
    <xf numFmtId="167" fontId="5" fillId="5" borderId="0" xfId="0" applyFont="1" applyFill="1" applyBorder="1" applyAlignment="1">
      <alignment horizontal="center" wrapText="1"/>
    </xf>
    <xf numFmtId="167" fontId="10" fillId="5" borderId="0" xfId="0" applyFont="1" applyFill="1" applyBorder="1" applyAlignment="1">
      <alignment vertical="center" wrapText="1"/>
    </xf>
    <xf numFmtId="167" fontId="22" fillId="0" borderId="29" xfId="0" applyFont="1" applyFill="1" applyBorder="1" applyAlignment="1">
      <alignment horizontal="left" vertical="center"/>
    </xf>
    <xf numFmtId="167" fontId="34" fillId="0" borderId="30" xfId="0" applyFont="1" applyBorder="1" applyAlignment="1">
      <alignment horizontal="left"/>
    </xf>
    <xf numFmtId="167" fontId="34" fillId="0" borderId="31" xfId="0" applyFont="1" applyBorder="1" applyAlignment="1">
      <alignment horizontal="left" wrapText="1"/>
    </xf>
    <xf numFmtId="167" fontId="5" fillId="0" borderId="24" xfId="0" applyFont="1" applyBorder="1" applyAlignment="1">
      <alignment horizontal="center" wrapText="1"/>
    </xf>
    <xf numFmtId="167" fontId="5" fillId="0" borderId="32" xfId="0" applyFont="1" applyBorder="1" applyAlignment="1">
      <alignment horizontal="center" wrapText="1"/>
    </xf>
    <xf numFmtId="167" fontId="15" fillId="0" borderId="31" xfId="0" applyFont="1" applyBorder="1" applyAlignment="1">
      <alignment horizontal="left" wrapText="1"/>
    </xf>
    <xf numFmtId="167" fontId="6" fillId="6" borderId="33" xfId="0" applyFont="1" applyFill="1" applyBorder="1" applyAlignment="1">
      <alignment horizontal="center" wrapText="1"/>
    </xf>
    <xf numFmtId="167" fontId="6" fillId="7" borderId="33" xfId="0" applyFont="1" applyFill="1" applyBorder="1" applyAlignment="1">
      <alignment horizontal="center" wrapText="1"/>
    </xf>
    <xf numFmtId="167" fontId="6" fillId="8" borderId="33" xfId="0" applyFont="1" applyFill="1" applyBorder="1" applyAlignment="1">
      <alignment horizontal="center" wrapText="1"/>
    </xf>
    <xf numFmtId="167" fontId="35" fillId="0" borderId="31" xfId="0" applyFont="1" applyBorder="1" applyAlignment="1">
      <alignment horizontal="left" wrapText="1"/>
    </xf>
    <xf numFmtId="167" fontId="29" fillId="9" borderId="29" xfId="0" applyFont="1" applyFill="1" applyBorder="1" applyAlignment="1">
      <alignment horizontal="center" wrapText="1"/>
    </xf>
    <xf numFmtId="167" fontId="29" fillId="10" borderId="33" xfId="0" applyFont="1" applyFill="1" applyBorder="1" applyAlignment="1">
      <alignment horizontal="center" wrapText="1"/>
    </xf>
    <xf numFmtId="9" fontId="29" fillId="9" borderId="29" xfId="0" applyNumberFormat="1" applyFont="1" applyFill="1" applyBorder="1" applyAlignment="1">
      <alignment horizontal="center" wrapText="1"/>
    </xf>
    <xf numFmtId="9" fontId="29" fillId="10" borderId="33" xfId="0" applyNumberFormat="1" applyFont="1" applyFill="1" applyBorder="1" applyAlignment="1">
      <alignment horizontal="center" wrapText="1"/>
    </xf>
    <xf numFmtId="9" fontId="6" fillId="6" borderId="33" xfId="0" applyNumberFormat="1" applyFont="1" applyFill="1" applyBorder="1" applyAlignment="1">
      <alignment horizontal="center" wrapText="1"/>
    </xf>
    <xf numFmtId="9" fontId="6" fillId="7" borderId="33" xfId="0" applyNumberFormat="1" applyFont="1" applyFill="1" applyBorder="1" applyAlignment="1">
      <alignment horizontal="center" wrapText="1"/>
    </xf>
    <xf numFmtId="9" fontId="6" fillId="8" borderId="33" xfId="0" applyNumberFormat="1" applyFont="1" applyFill="1" applyBorder="1" applyAlignment="1">
      <alignment horizontal="center" wrapText="1"/>
    </xf>
    <xf numFmtId="167" fontId="24" fillId="0" borderId="0" xfId="2" applyFont="1" applyAlignment="1">
      <alignment horizontal="left"/>
    </xf>
    <xf numFmtId="167" fontId="38" fillId="11" borderId="23" xfId="2" applyFont="1" applyFill="1" applyBorder="1" applyAlignment="1">
      <alignment horizontal="center" vertical="center"/>
    </xf>
    <xf numFmtId="167" fontId="22" fillId="2" borderId="4" xfId="2" applyFont="1" applyFill="1" applyBorder="1" applyAlignment="1">
      <alignment horizontal="center" vertical="center"/>
    </xf>
    <xf numFmtId="167" fontId="22" fillId="2" borderId="22" xfId="2" applyFont="1" applyFill="1" applyBorder="1" applyAlignment="1">
      <alignment horizontal="center" vertical="center"/>
    </xf>
    <xf numFmtId="167" fontId="22" fillId="11" borderId="14" xfId="2" applyFont="1" applyFill="1" applyBorder="1" applyAlignment="1">
      <alignment horizontal="center" vertical="center" wrapText="1"/>
    </xf>
    <xf numFmtId="167" fontId="22" fillId="2" borderId="3" xfId="2" applyFont="1" applyFill="1" applyBorder="1" applyAlignment="1">
      <alignment horizontal="center" vertical="center" wrapText="1"/>
    </xf>
    <xf numFmtId="167" fontId="39" fillId="2" borderId="34" xfId="2" applyFont="1" applyFill="1" applyBorder="1" applyAlignment="1">
      <alignment horizontal="center" vertical="center" wrapText="1"/>
    </xf>
    <xf numFmtId="167" fontId="22" fillId="2" borderId="35" xfId="2" applyFont="1" applyFill="1" applyBorder="1" applyAlignment="1">
      <alignment horizontal="center" vertical="center" wrapText="1"/>
    </xf>
    <xf numFmtId="167" fontId="22" fillId="2" borderId="36" xfId="2" applyFont="1" applyFill="1" applyBorder="1" applyAlignment="1">
      <alignment horizontal="center" vertical="center" wrapText="1"/>
    </xf>
    <xf numFmtId="167" fontId="42" fillId="12" borderId="37" xfId="2" applyFont="1" applyFill="1" applyBorder="1"/>
    <xf numFmtId="167" fontId="43" fillId="12" borderId="38" xfId="2" applyFont="1" applyFill="1" applyBorder="1"/>
    <xf numFmtId="167" fontId="43" fillId="12" borderId="32" xfId="2" applyFont="1" applyFill="1" applyBorder="1"/>
    <xf numFmtId="167" fontId="40" fillId="0" borderId="38" xfId="2" applyFont="1" applyBorder="1"/>
    <xf numFmtId="167" fontId="40" fillId="0" borderId="32" xfId="2" applyFont="1" applyBorder="1"/>
    <xf numFmtId="167" fontId="41" fillId="0" borderId="37" xfId="2" applyFont="1" applyBorder="1"/>
    <xf numFmtId="167" fontId="25" fillId="5" borderId="4" xfId="2" applyFont="1" applyFill="1" applyBorder="1" applyAlignment="1">
      <alignment wrapText="1"/>
    </xf>
    <xf numFmtId="167" fontId="25" fillId="5" borderId="4" xfId="2" applyFont="1" applyFill="1" applyBorder="1" applyAlignment="1">
      <alignment horizontal="center" vertical="center" wrapText="1"/>
    </xf>
    <xf numFmtId="167" fontId="25" fillId="5" borderId="22" xfId="2" applyFont="1" applyFill="1" applyBorder="1" applyAlignment="1">
      <alignment horizontal="center" vertical="center" wrapText="1"/>
    </xf>
    <xf numFmtId="167" fontId="6" fillId="13" borderId="39" xfId="2" applyFont="1" applyFill="1" applyBorder="1" applyAlignment="1">
      <alignment vertical="center" wrapText="1"/>
    </xf>
    <xf numFmtId="167" fontId="6" fillId="13" borderId="0" xfId="2" applyFont="1" applyFill="1" applyBorder="1" applyAlignment="1">
      <alignment vertical="center" wrapText="1"/>
    </xf>
    <xf numFmtId="167" fontId="5" fillId="13" borderId="0" xfId="2" applyFont="1" applyFill="1" applyBorder="1" applyAlignment="1">
      <alignment vertical="center" wrapText="1"/>
    </xf>
    <xf numFmtId="167" fontId="6" fillId="13" borderId="11" xfId="2" applyFont="1" applyFill="1" applyBorder="1" applyAlignment="1">
      <alignment vertical="center" wrapText="1"/>
    </xf>
    <xf numFmtId="167" fontId="24" fillId="13" borderId="0" xfId="2" applyFont="1" applyFill="1"/>
    <xf numFmtId="167" fontId="6" fillId="13" borderId="40" xfId="2" applyFont="1" applyFill="1" applyBorder="1" applyAlignment="1">
      <alignment vertical="center" wrapText="1"/>
    </xf>
    <xf numFmtId="167" fontId="25" fillId="0" borderId="4" xfId="2" applyFont="1" applyBorder="1" applyAlignment="1">
      <alignment horizontal="left" vertical="center" wrapText="1"/>
    </xf>
    <xf numFmtId="167" fontId="24" fillId="0" borderId="0" xfId="2" applyFont="1" applyFill="1"/>
    <xf numFmtId="167" fontId="25" fillId="0" borderId="12" xfId="2" applyFont="1" applyBorder="1" applyAlignment="1">
      <alignment horizontal="left" vertical="center" wrapText="1"/>
    </xf>
    <xf numFmtId="49" fontId="5" fillId="13" borderId="39" xfId="2" applyNumberFormat="1" applyFont="1" applyFill="1" applyBorder="1" applyAlignment="1">
      <alignment horizontal="left" vertical="center" wrapText="1"/>
    </xf>
    <xf numFmtId="167" fontId="25" fillId="0" borderId="41" xfId="2" applyFont="1" applyBorder="1" applyAlignment="1">
      <alignment vertical="center" wrapText="1"/>
    </xf>
    <xf numFmtId="167" fontId="5" fillId="13" borderId="4" xfId="2" applyFont="1" applyFill="1" applyBorder="1" applyAlignment="1">
      <alignment horizontal="center" vertical="center" wrapText="1"/>
    </xf>
    <xf numFmtId="167" fontId="25" fillId="0" borderId="4" xfId="2" applyFont="1" applyBorder="1"/>
    <xf numFmtId="167" fontId="25" fillId="0" borderId="4" xfId="2" applyFont="1" applyFill="1" applyBorder="1"/>
    <xf numFmtId="167" fontId="5" fillId="13" borderId="42" xfId="2" applyFont="1" applyFill="1" applyBorder="1" applyAlignment="1">
      <alignment horizontal="center" vertical="center" wrapText="1"/>
    </xf>
    <xf numFmtId="167" fontId="26" fillId="2" borderId="43" xfId="2" applyFont="1" applyFill="1" applyBorder="1"/>
    <xf numFmtId="167" fontId="26" fillId="2" borderId="44" xfId="2" applyFont="1" applyFill="1" applyBorder="1" applyAlignment="1">
      <alignment horizontal="center" vertical="center" textRotation="90"/>
    </xf>
    <xf numFmtId="167" fontId="26" fillId="2" borderId="42" xfId="2" applyFont="1" applyFill="1" applyBorder="1"/>
    <xf numFmtId="167" fontId="20" fillId="0" borderId="45" xfId="0" applyFont="1" applyBorder="1" applyAlignment="1">
      <alignment horizontal="left"/>
    </xf>
    <xf numFmtId="167" fontId="5" fillId="13" borderId="39" xfId="2" applyNumberFormat="1" applyFont="1" applyFill="1" applyBorder="1" applyAlignment="1">
      <alignment horizontal="left" vertical="center" wrapText="1"/>
    </xf>
    <xf numFmtId="9" fontId="12" fillId="14" borderId="0" xfId="5" applyFont="1" applyFill="1" applyBorder="1" applyAlignment="1">
      <alignment horizontal="center" vertical="center" wrapText="1"/>
    </xf>
    <xf numFmtId="167" fontId="29" fillId="10" borderId="37" xfId="0" applyFont="1" applyFill="1" applyBorder="1" applyAlignment="1">
      <alignment horizontal="center" wrapText="1"/>
    </xf>
    <xf numFmtId="167" fontId="13" fillId="5" borderId="0" xfId="0" applyFont="1" applyFill="1" applyBorder="1" applyAlignment="1">
      <alignment horizontal="left" vertical="center" wrapText="1"/>
    </xf>
    <xf numFmtId="167" fontId="12" fillId="0" borderId="45" xfId="0" applyFont="1" applyBorder="1" applyAlignment="1">
      <alignment horizontal="left" vertical="center" wrapText="1"/>
    </xf>
    <xf numFmtId="167" fontId="12" fillId="0" borderId="2" xfId="0" applyFont="1" applyBorder="1" applyAlignment="1">
      <alignment horizontal="left" vertical="center" wrapText="1"/>
    </xf>
    <xf numFmtId="167" fontId="12" fillId="0" borderId="30" xfId="0" applyFont="1" applyBorder="1" applyAlignment="1">
      <alignment horizontal="left" vertical="center" wrapText="1"/>
    </xf>
    <xf numFmtId="167" fontId="28" fillId="0" borderId="1" xfId="2" applyFont="1" applyFill="1" applyBorder="1" applyAlignment="1">
      <alignment horizontal="left" vertical="center" wrapText="1"/>
    </xf>
    <xf numFmtId="167" fontId="6" fillId="13" borderId="39" xfId="2" applyFont="1" applyFill="1" applyBorder="1" applyAlignment="1">
      <alignment horizontal="left" vertical="center" wrapText="1"/>
    </xf>
    <xf numFmtId="167" fontId="12" fillId="0" borderId="31" xfId="0" applyFont="1" applyBorder="1" applyAlignment="1">
      <alignment horizontal="left" vertical="center" wrapText="1"/>
    </xf>
    <xf numFmtId="167" fontId="12" fillId="0" borderId="40" xfId="0" applyFont="1" applyBorder="1" applyAlignment="1">
      <alignment horizontal="left" vertical="center" wrapText="1"/>
    </xf>
    <xf numFmtId="167" fontId="12" fillId="0" borderId="3" xfId="0" applyFont="1" applyBorder="1" applyAlignment="1">
      <alignment horizontal="left" vertical="center" wrapText="1"/>
    </xf>
    <xf numFmtId="167" fontId="12" fillId="0" borderId="1" xfId="0" applyFont="1" applyBorder="1" applyAlignment="1">
      <alignment horizontal="left" vertical="center" wrapText="1"/>
    </xf>
    <xf numFmtId="167" fontId="12" fillId="0" borderId="33" xfId="0" applyFont="1" applyBorder="1" applyAlignment="1">
      <alignment horizontal="left" vertical="center" wrapText="1"/>
    </xf>
    <xf numFmtId="167" fontId="36" fillId="2" borderId="44" xfId="2" applyFont="1" applyFill="1" applyBorder="1" applyAlignment="1">
      <alignment horizontal="center" vertical="center" wrapText="1"/>
    </xf>
    <xf numFmtId="167" fontId="36" fillId="2" borderId="42" xfId="2" applyFont="1" applyFill="1" applyBorder="1" applyAlignment="1">
      <alignment wrapText="1"/>
    </xf>
    <xf numFmtId="167" fontId="36" fillId="2" borderId="42" xfId="2" applyFont="1" applyFill="1" applyBorder="1" applyAlignment="1">
      <alignment horizontal="center" vertical="center" wrapText="1"/>
    </xf>
    <xf numFmtId="167" fontId="38" fillId="2" borderId="46" xfId="2" applyFont="1" applyFill="1" applyBorder="1" applyAlignment="1">
      <alignment horizontal="center" vertical="center" wrapText="1"/>
    </xf>
    <xf numFmtId="167" fontId="38" fillId="2" borderId="47" xfId="2" applyFont="1" applyFill="1" applyBorder="1" applyAlignment="1">
      <alignment horizontal="center" vertical="center"/>
    </xf>
    <xf numFmtId="167" fontId="38" fillId="2" borderId="48" xfId="2" applyFont="1" applyFill="1" applyBorder="1" applyAlignment="1">
      <alignment horizontal="center" vertical="center"/>
    </xf>
    <xf numFmtId="167" fontId="38" fillId="2" borderId="45" xfId="2" applyFont="1" applyFill="1" applyBorder="1" applyAlignment="1">
      <alignment horizontal="center" vertical="center"/>
    </xf>
    <xf numFmtId="167" fontId="38" fillId="2" borderId="2" xfId="2" applyFont="1" applyFill="1" applyBorder="1" applyAlignment="1">
      <alignment horizontal="center" vertical="center"/>
    </xf>
    <xf numFmtId="167" fontId="38" fillId="2" borderId="30" xfId="2" applyFont="1" applyFill="1" applyBorder="1" applyAlignment="1">
      <alignment horizontal="center" vertical="center"/>
    </xf>
    <xf numFmtId="167" fontId="36" fillId="2" borderId="10" xfId="2" applyFont="1" applyFill="1" applyBorder="1" applyAlignment="1">
      <alignment horizontal="center" vertical="center" wrapText="1"/>
    </xf>
    <xf numFmtId="167" fontId="36" fillId="2" borderId="0" xfId="2" applyFont="1" applyFill="1" applyBorder="1" applyAlignment="1">
      <alignment horizontal="center" vertical="center" wrapText="1"/>
    </xf>
    <xf numFmtId="167" fontId="36" fillId="2" borderId="49" xfId="2" applyFont="1" applyFill="1" applyBorder="1" applyAlignment="1">
      <alignment horizontal="center" vertical="center" wrapText="1"/>
    </xf>
    <xf numFmtId="167" fontId="36" fillId="2" borderId="50" xfId="2" applyFont="1" applyFill="1" applyBorder="1" applyAlignment="1">
      <alignment horizontal="center" vertical="center" wrapText="1"/>
    </xf>
    <xf numFmtId="49" fontId="36" fillId="2" borderId="11" xfId="2" applyNumberFormat="1" applyFont="1" applyFill="1" applyBorder="1" applyAlignment="1">
      <alignment horizontal="center" vertical="center" wrapText="1"/>
    </xf>
    <xf numFmtId="49" fontId="36" fillId="2" borderId="51" xfId="2" applyNumberFormat="1" applyFont="1" applyFill="1" applyBorder="1" applyAlignment="1">
      <alignment wrapText="1"/>
    </xf>
    <xf numFmtId="49" fontId="5" fillId="13" borderId="39" xfId="2" applyNumberFormat="1" applyFont="1" applyFill="1" applyBorder="1" applyAlignment="1" applyProtection="1">
      <alignment horizontal="left" vertical="center" wrapText="1"/>
    </xf>
    <xf numFmtId="167" fontId="18" fillId="0" borderId="0" xfId="2" applyNumberFormat="1" applyFont="1" applyFill="1"/>
    <xf numFmtId="167" fontId="13" fillId="0" borderId="0" xfId="2" applyNumberFormat="1" applyFont="1" applyFill="1"/>
    <xf numFmtId="167" fontId="9" fillId="0" borderId="5" xfId="0" applyNumberFormat="1" applyFont="1" applyBorder="1" applyAlignment="1">
      <alignment horizontal="left" vertical="center"/>
    </xf>
    <xf numFmtId="167" fontId="10" fillId="0" borderId="6" xfId="0" applyNumberFormat="1" applyFont="1" applyFill="1" applyBorder="1" applyAlignment="1">
      <alignment horizontal="left" vertical="center"/>
    </xf>
    <xf numFmtId="167" fontId="22" fillId="0" borderId="29" xfId="0" applyNumberFormat="1" applyFont="1" applyFill="1" applyBorder="1" applyAlignment="1">
      <alignment horizontal="left" vertical="center"/>
    </xf>
    <xf numFmtId="167" fontId="24" fillId="0" borderId="0" xfId="2" applyNumberFormat="1" applyFont="1"/>
    <xf numFmtId="167" fontId="36" fillId="2" borderId="41" xfId="2" applyNumberFormat="1" applyFont="1" applyFill="1" applyBorder="1" applyAlignment="1">
      <alignment horizontal="center" vertical="center" wrapText="1"/>
    </xf>
    <xf numFmtId="167" fontId="25" fillId="0" borderId="12" xfId="2" applyNumberFormat="1" applyFont="1" applyBorder="1" applyAlignment="1">
      <alignment horizontal="left" vertical="center" wrapText="1"/>
    </xf>
    <xf numFmtId="167" fontId="25" fillId="0" borderId="41" xfId="2" applyNumberFormat="1" applyFont="1" applyBorder="1" applyAlignment="1">
      <alignment vertical="center" wrapText="1"/>
    </xf>
    <xf numFmtId="167" fontId="25" fillId="0" borderId="4" xfId="2" applyNumberFormat="1" applyFont="1" applyBorder="1" applyAlignment="1">
      <alignment horizontal="left" vertical="center" wrapText="1"/>
    </xf>
    <xf numFmtId="167" fontId="25" fillId="0" borderId="0" xfId="2" applyNumberFormat="1" applyFont="1"/>
    <xf numFmtId="167" fontId="24" fillId="0" borderId="0" xfId="2" applyNumberFormat="1" applyFont="1" applyAlignment="1">
      <alignment horizontal="left"/>
    </xf>
    <xf numFmtId="167" fontId="24" fillId="0" borderId="0" xfId="2" applyNumberFormat="1" applyFont="1" applyBorder="1"/>
    <xf numFmtId="167" fontId="24" fillId="5" borderId="0" xfId="2" applyNumberFormat="1" applyFont="1" applyFill="1" applyBorder="1"/>
    <xf numFmtId="9" fontId="11" fillId="0" borderId="15" xfId="6" applyFont="1" applyBorder="1" applyAlignment="1">
      <alignment horizontal="center" vertical="center" wrapText="1"/>
    </xf>
    <xf numFmtId="9" fontId="11" fillId="0" borderId="4" xfId="6" applyFont="1" applyBorder="1" applyAlignment="1">
      <alignment horizontal="center" vertical="center" wrapText="1"/>
    </xf>
    <xf numFmtId="9" fontId="11" fillId="0" borderId="21" xfId="6" applyFont="1" applyBorder="1" applyAlignment="1">
      <alignment horizontal="center" vertical="center" wrapText="1"/>
    </xf>
    <xf numFmtId="167" fontId="11" fillId="0" borderId="30" xfId="0" applyFont="1" applyBorder="1" applyAlignment="1">
      <alignment horizontal="left"/>
    </xf>
    <xf numFmtId="167" fontId="11" fillId="0" borderId="31" xfId="0" applyFont="1" applyBorder="1" applyAlignment="1">
      <alignment horizontal="left" wrapText="1"/>
    </xf>
    <xf numFmtId="9" fontId="12" fillId="0" borderId="0" xfId="5" applyFont="1" applyBorder="1" applyAlignment="1">
      <alignment horizontal="center" vertical="center"/>
    </xf>
    <xf numFmtId="167" fontId="19" fillId="0" borderId="0" xfId="4" applyFont="1" applyFill="1"/>
    <xf numFmtId="167" fontId="18" fillId="0" borderId="0" xfId="4" applyNumberFormat="1" applyFont="1" applyFill="1"/>
    <xf numFmtId="167" fontId="11" fillId="0" borderId="0" xfId="4" applyFont="1" applyFill="1"/>
    <xf numFmtId="167" fontId="10" fillId="0" borderId="0" xfId="4" applyFont="1" applyFill="1"/>
    <xf numFmtId="167" fontId="13" fillId="0" borderId="0" xfId="4" applyFont="1" applyFill="1"/>
    <xf numFmtId="167" fontId="13" fillId="0" borderId="0" xfId="4" applyNumberFormat="1" applyFont="1" applyFill="1"/>
    <xf numFmtId="167" fontId="21" fillId="0" borderId="0" xfId="4" applyFont="1" applyFill="1"/>
    <xf numFmtId="167" fontId="24" fillId="0" borderId="0" xfId="4" applyFont="1"/>
    <xf numFmtId="167" fontId="24" fillId="0" borderId="0" xfId="4" applyNumberFormat="1" applyFont="1"/>
    <xf numFmtId="167" fontId="9" fillId="0" borderId="0" xfId="4" applyFont="1"/>
    <xf numFmtId="167" fontId="42" fillId="12" borderId="37" xfId="4" applyFont="1" applyFill="1" applyBorder="1"/>
    <xf numFmtId="167" fontId="43" fillId="12" borderId="38" xfId="4" applyFont="1" applyFill="1" applyBorder="1"/>
    <xf numFmtId="167" fontId="43" fillId="12" borderId="32" xfId="4" applyFont="1" applyFill="1" applyBorder="1"/>
    <xf numFmtId="167" fontId="41" fillId="0" borderId="37" xfId="4" applyFont="1" applyBorder="1"/>
    <xf numFmtId="167" fontId="40" fillId="0" borderId="38" xfId="4" applyFont="1" applyBorder="1"/>
    <xf numFmtId="167" fontId="40" fillId="0" borderId="32" xfId="4" applyFont="1" applyBorder="1"/>
    <xf numFmtId="167" fontId="9" fillId="2" borderId="43" xfId="4" applyFont="1" applyFill="1" applyBorder="1"/>
    <xf numFmtId="167" fontId="9" fillId="2" borderId="44" xfId="4" applyFont="1" applyFill="1" applyBorder="1" applyAlignment="1">
      <alignment horizontal="center" vertical="center" textRotation="90"/>
    </xf>
    <xf numFmtId="167" fontId="38" fillId="11" borderId="23" xfId="4" applyFont="1" applyFill="1" applyBorder="1" applyAlignment="1">
      <alignment horizontal="center" vertical="center"/>
    </xf>
    <xf numFmtId="167" fontId="9" fillId="2" borderId="42" xfId="4" applyFont="1" applyFill="1" applyBorder="1"/>
    <xf numFmtId="167" fontId="22" fillId="2" borderId="4" xfId="4" applyFont="1" applyFill="1" applyBorder="1" applyAlignment="1">
      <alignment horizontal="center" vertical="center"/>
    </xf>
    <xf numFmtId="167" fontId="22" fillId="2" borderId="22" xfId="4" applyFont="1" applyFill="1" applyBorder="1" applyAlignment="1">
      <alignment horizontal="center" vertical="center"/>
    </xf>
    <xf numFmtId="167" fontId="22" fillId="11" borderId="14" xfId="4" applyFont="1" applyFill="1" applyBorder="1" applyAlignment="1">
      <alignment horizontal="center" vertical="center" wrapText="1"/>
    </xf>
    <xf numFmtId="167" fontId="22" fillId="2" borderId="3" xfId="4" applyFont="1" applyFill="1" applyBorder="1" applyAlignment="1">
      <alignment horizontal="center" vertical="center" wrapText="1"/>
    </xf>
    <xf numFmtId="167" fontId="22" fillId="2" borderId="7" xfId="4" applyFont="1" applyFill="1" applyBorder="1" applyAlignment="1">
      <alignment horizontal="center" vertical="center" wrapText="1"/>
    </xf>
    <xf numFmtId="167" fontId="39" fillId="2" borderId="34" xfId="4" applyFont="1" applyFill="1" applyBorder="1" applyAlignment="1">
      <alignment horizontal="center" vertical="center" wrapText="1"/>
    </xf>
    <xf numFmtId="167" fontId="22" fillId="2" borderId="35" xfId="4" applyFont="1" applyFill="1" applyBorder="1" applyAlignment="1">
      <alignment horizontal="center" vertical="center" wrapText="1"/>
    </xf>
    <xf numFmtId="167" fontId="22" fillId="2" borderId="36" xfId="4" applyFont="1" applyFill="1" applyBorder="1" applyAlignment="1">
      <alignment horizontal="center" vertical="center" wrapText="1"/>
    </xf>
    <xf numFmtId="167" fontId="5" fillId="13" borderId="42" xfId="4" applyFont="1" applyFill="1" applyBorder="1" applyAlignment="1">
      <alignment horizontal="center" vertical="center" wrapText="1"/>
    </xf>
    <xf numFmtId="167" fontId="5" fillId="13" borderId="39" xfId="4" applyNumberFormat="1" applyFont="1" applyFill="1" applyBorder="1" applyAlignment="1">
      <alignment horizontal="left" vertical="center" wrapText="1"/>
    </xf>
    <xf numFmtId="167" fontId="6" fillId="13" borderId="39" xfId="4" applyFont="1" applyFill="1" applyBorder="1" applyAlignment="1">
      <alignment vertical="center" wrapText="1"/>
    </xf>
    <xf numFmtId="167" fontId="6" fillId="13" borderId="0" xfId="4" applyFont="1" applyFill="1" applyBorder="1" applyAlignment="1">
      <alignment vertical="center" wrapText="1"/>
    </xf>
    <xf numFmtId="167" fontId="5" fillId="13" borderId="0" xfId="4" applyFont="1" applyFill="1" applyBorder="1" applyAlignment="1">
      <alignment vertical="center" wrapText="1"/>
    </xf>
    <xf numFmtId="167" fontId="6" fillId="13" borderId="11" xfId="4" applyFont="1" applyFill="1" applyBorder="1" applyAlignment="1">
      <alignment vertical="center" wrapText="1"/>
    </xf>
    <xf numFmtId="167" fontId="24" fillId="13" borderId="0" xfId="4" applyFont="1" applyFill="1"/>
    <xf numFmtId="167" fontId="24" fillId="0" borderId="0" xfId="4" applyFont="1" applyFill="1"/>
    <xf numFmtId="167" fontId="11" fillId="0" borderId="4" xfId="4" applyFont="1" applyBorder="1"/>
    <xf numFmtId="167" fontId="11" fillId="0" borderId="12" xfId="4" applyNumberFormat="1" applyFont="1" applyBorder="1" applyAlignment="1">
      <alignment horizontal="left" vertical="center" wrapText="1"/>
    </xf>
    <xf numFmtId="167" fontId="11" fillId="0" borderId="4" xfId="4" applyFont="1" applyBorder="1" applyAlignment="1">
      <alignment horizontal="center" vertical="center" wrapText="1"/>
    </xf>
    <xf numFmtId="3" fontId="11" fillId="0" borderId="4" xfId="4" applyNumberFormat="1" applyFont="1" applyBorder="1" applyAlignment="1">
      <alignment horizontal="center" vertical="center" wrapText="1"/>
    </xf>
    <xf numFmtId="9" fontId="11" fillId="0" borderId="4" xfId="4" applyNumberFormat="1" applyFont="1" applyBorder="1" applyAlignment="1">
      <alignment horizontal="center" vertical="center" wrapText="1"/>
    </xf>
    <xf numFmtId="167" fontId="11" fillId="5" borderId="4" xfId="4" applyFont="1" applyFill="1" applyBorder="1" applyAlignment="1">
      <alignment wrapText="1"/>
    </xf>
    <xf numFmtId="167" fontId="11" fillId="5" borderId="4" xfId="4" applyFont="1" applyFill="1" applyBorder="1" applyAlignment="1">
      <alignment horizontal="center" vertical="center" wrapText="1"/>
    </xf>
    <xf numFmtId="167" fontId="11" fillId="0" borderId="22" xfId="4" applyFont="1" applyBorder="1" applyAlignment="1">
      <alignment horizontal="center" vertical="center" wrapText="1"/>
    </xf>
    <xf numFmtId="9" fontId="11" fillId="0" borderId="16" xfId="4" applyNumberFormat="1" applyFont="1" applyBorder="1" applyAlignment="1">
      <alignment horizontal="center" vertical="center" wrapText="1"/>
    </xf>
    <xf numFmtId="167" fontId="11" fillId="0" borderId="17" xfId="4" applyFont="1" applyBorder="1" applyAlignment="1">
      <alignment horizontal="center" vertical="center" wrapText="1"/>
    </xf>
    <xf numFmtId="167" fontId="11" fillId="0" borderId="17" xfId="4" applyFont="1" applyBorder="1" applyAlignment="1">
      <alignment vertical="center" wrapText="1"/>
    </xf>
    <xf numFmtId="167" fontId="11" fillId="0" borderId="0" xfId="4" applyFont="1"/>
    <xf numFmtId="167" fontId="11" fillId="0" borderId="4" xfId="4" applyFont="1" applyFill="1" applyBorder="1" applyAlignment="1">
      <alignment wrapText="1"/>
    </xf>
    <xf numFmtId="167" fontId="11" fillId="5" borderId="22" xfId="4" applyFont="1" applyFill="1" applyBorder="1" applyAlignment="1">
      <alignment horizontal="center" vertical="center" wrapText="1"/>
    </xf>
    <xf numFmtId="9" fontId="11" fillId="0" borderId="18" xfId="4" applyNumberFormat="1" applyFont="1" applyBorder="1" applyAlignment="1">
      <alignment horizontal="center" vertical="center" wrapText="1"/>
    </xf>
    <xf numFmtId="167" fontId="11" fillId="0" borderId="19" xfId="4" applyFont="1" applyBorder="1" applyAlignment="1">
      <alignment horizontal="center" vertical="center" wrapText="1"/>
    </xf>
    <xf numFmtId="167" fontId="11" fillId="0" borderId="19" xfId="4" applyFont="1" applyBorder="1" applyAlignment="1">
      <alignment vertical="center" wrapText="1"/>
    </xf>
    <xf numFmtId="167" fontId="11" fillId="0" borderId="4" xfId="4" applyFont="1" applyBorder="1" applyAlignment="1">
      <alignment wrapText="1"/>
    </xf>
    <xf numFmtId="9" fontId="11" fillId="0" borderId="20" xfId="4" applyNumberFormat="1" applyFont="1" applyBorder="1" applyAlignment="1">
      <alignment horizontal="center" vertical="center" wrapText="1"/>
    </xf>
    <xf numFmtId="9" fontId="11" fillId="0" borderId="21" xfId="4" applyNumberFormat="1" applyFont="1" applyBorder="1" applyAlignment="1">
      <alignment horizontal="center" vertical="center" wrapText="1"/>
    </xf>
    <xf numFmtId="167" fontId="11" fillId="0" borderId="26" xfId="4" applyFont="1" applyBorder="1" applyAlignment="1">
      <alignment horizontal="center" vertical="center" wrapText="1"/>
    </xf>
    <xf numFmtId="167" fontId="5" fillId="13" borderId="4" xfId="4" applyFont="1" applyFill="1" applyBorder="1" applyAlignment="1">
      <alignment horizontal="center" vertical="center" wrapText="1"/>
    </xf>
    <xf numFmtId="167" fontId="6" fillId="13" borderId="40" xfId="4" applyFont="1" applyFill="1" applyBorder="1" applyAlignment="1">
      <alignment vertical="center" wrapText="1"/>
    </xf>
    <xf numFmtId="167" fontId="11" fillId="0" borderId="41" xfId="4" applyNumberFormat="1" applyFont="1" applyBorder="1" applyAlignment="1">
      <alignment vertical="center" wrapText="1"/>
    </xf>
    <xf numFmtId="9" fontId="11" fillId="0" borderId="27" xfId="4" applyNumberFormat="1" applyFont="1" applyBorder="1" applyAlignment="1">
      <alignment horizontal="center" vertical="center" wrapText="1"/>
    </xf>
    <xf numFmtId="9" fontId="11" fillId="0" borderId="15" xfId="4" applyNumberFormat="1" applyFont="1" applyBorder="1" applyAlignment="1">
      <alignment horizontal="center" vertical="center" wrapText="1"/>
    </xf>
    <xf numFmtId="165" fontId="11" fillId="0" borderId="17" xfId="4" applyNumberFormat="1" applyFont="1" applyBorder="1" applyAlignment="1">
      <alignment horizontal="center" vertical="center" wrapText="1"/>
    </xf>
    <xf numFmtId="167" fontId="5" fillId="13" borderId="39" xfId="4" applyNumberFormat="1" applyFont="1" applyFill="1" applyBorder="1" applyAlignment="1" applyProtection="1">
      <alignment horizontal="left" vertical="center" wrapText="1"/>
    </xf>
    <xf numFmtId="9" fontId="11" fillId="0" borderId="12" xfId="4" applyNumberFormat="1" applyFont="1" applyBorder="1" applyAlignment="1">
      <alignment horizontal="center" vertical="center" wrapText="1"/>
    </xf>
    <xf numFmtId="165" fontId="11" fillId="0" borderId="19" xfId="4" applyNumberFormat="1" applyFont="1" applyBorder="1" applyAlignment="1">
      <alignment horizontal="center" vertical="center" wrapText="1"/>
    </xf>
    <xf numFmtId="167" fontId="11" fillId="0" borderId="4" xfId="4" applyNumberFormat="1" applyFont="1" applyBorder="1" applyAlignment="1">
      <alignment horizontal="left" vertical="center" wrapText="1"/>
    </xf>
    <xf numFmtId="167" fontId="6" fillId="13" borderId="39" xfId="4" applyFont="1" applyFill="1" applyBorder="1" applyAlignment="1">
      <alignment horizontal="left" vertical="center" wrapText="1"/>
    </xf>
    <xf numFmtId="167" fontId="11" fillId="0" borderId="4" xfId="4" applyFont="1" applyFill="1" applyBorder="1"/>
    <xf numFmtId="167" fontId="11" fillId="0" borderId="8" xfId="4" applyFont="1" applyFill="1" applyBorder="1"/>
    <xf numFmtId="167" fontId="11" fillId="0" borderId="8" xfId="4" applyFont="1" applyFill="1" applyBorder="1" applyAlignment="1">
      <alignment horizontal="center" vertical="center" wrapText="1"/>
    </xf>
    <xf numFmtId="167" fontId="11" fillId="0" borderId="28" xfId="4" applyFont="1" applyFill="1" applyBorder="1" applyAlignment="1">
      <alignment horizontal="center" vertical="center" wrapText="1"/>
    </xf>
    <xf numFmtId="9" fontId="11" fillId="0" borderId="25" xfId="4" applyNumberFormat="1" applyFont="1" applyFill="1" applyBorder="1" applyAlignment="1">
      <alignment horizontal="center" vertical="center" wrapText="1"/>
    </xf>
    <xf numFmtId="9" fontId="11" fillId="0" borderId="8" xfId="4" applyNumberFormat="1" applyFont="1" applyFill="1" applyBorder="1" applyAlignment="1">
      <alignment horizontal="center" vertical="center" wrapText="1"/>
    </xf>
    <xf numFmtId="167" fontId="11" fillId="0" borderId="9" xfId="4" applyFont="1" applyFill="1" applyBorder="1" applyAlignment="1">
      <alignment horizontal="center" vertical="center" wrapText="1"/>
    </xf>
    <xf numFmtId="165" fontId="11" fillId="0" borderId="9" xfId="4" applyNumberFormat="1" applyFont="1" applyFill="1" applyBorder="1" applyAlignment="1">
      <alignment horizontal="center" vertical="center" wrapText="1"/>
    </xf>
    <xf numFmtId="167" fontId="11" fillId="0" borderId="0" xfId="4" applyNumberFormat="1" applyFont="1"/>
    <xf numFmtId="167" fontId="11" fillId="0" borderId="0" xfId="4" applyFont="1" applyAlignment="1">
      <alignment horizontal="center" vertical="center" wrapText="1"/>
    </xf>
    <xf numFmtId="167" fontId="10" fillId="0" borderId="0" xfId="4" applyFont="1" applyAlignment="1">
      <alignment horizontal="center" vertical="center" wrapText="1"/>
    </xf>
    <xf numFmtId="167" fontId="11" fillId="0" borderId="0" xfId="4" applyFont="1" applyBorder="1"/>
    <xf numFmtId="167" fontId="24" fillId="0" borderId="0" xfId="4" applyFont="1" applyBorder="1"/>
    <xf numFmtId="167" fontId="24" fillId="0" borderId="0" xfId="4" applyNumberFormat="1" applyFont="1" applyAlignment="1">
      <alignment horizontal="left"/>
    </xf>
    <xf numFmtId="167" fontId="24" fillId="0" borderId="0" xfId="4" applyFont="1" applyAlignment="1">
      <alignment horizontal="left"/>
    </xf>
    <xf numFmtId="167" fontId="24" fillId="0" borderId="0" xfId="4" applyNumberFormat="1" applyFont="1" applyBorder="1"/>
    <xf numFmtId="167" fontId="24" fillId="5" borderId="0" xfId="4" applyNumberFormat="1" applyFont="1" applyFill="1" applyBorder="1"/>
    <xf numFmtId="167" fontId="24" fillId="5" borderId="0" xfId="4" applyFont="1" applyFill="1" applyBorder="1"/>
    <xf numFmtId="167" fontId="51" fillId="0" borderId="56" xfId="0" applyNumberFormat="1" applyFont="1" applyFill="1" applyBorder="1" applyAlignment="1" applyProtection="1">
      <alignment horizontal="left" vertical="center"/>
      <protection locked="0"/>
    </xf>
    <xf numFmtId="3" fontId="46" fillId="0" borderId="0" xfId="0" applyNumberFormat="1" applyFont="1" applyAlignment="1">
      <alignment horizontal="center"/>
    </xf>
    <xf numFmtId="167" fontId="0" fillId="0" borderId="0" xfId="0" applyAlignment="1">
      <alignment horizontal="center"/>
    </xf>
    <xf numFmtId="167" fontId="0" fillId="0" borderId="4" xfId="0" applyBorder="1"/>
    <xf numFmtId="167" fontId="53" fillId="0" borderId="0" xfId="0" applyFont="1" applyFill="1" applyBorder="1"/>
    <xf numFmtId="167" fontId="53" fillId="0" borderId="0" xfId="0" applyFont="1"/>
    <xf numFmtId="167" fontId="46" fillId="3" borderId="4" xfId="0" applyFont="1" applyFill="1" applyBorder="1" applyAlignment="1">
      <alignment wrapText="1"/>
    </xf>
    <xf numFmtId="167" fontId="0" fillId="0" borderId="22" xfId="0" applyBorder="1"/>
    <xf numFmtId="167" fontId="46" fillId="3" borderId="22" xfId="0" applyFont="1" applyFill="1" applyBorder="1" applyAlignment="1">
      <alignment wrapText="1"/>
    </xf>
    <xf numFmtId="167" fontId="52" fillId="11" borderId="61" xfId="2" applyFont="1" applyFill="1" applyBorder="1" applyAlignment="1" applyProtection="1">
      <alignment horizontal="center" vertical="center" wrapText="1"/>
      <protection locked="0"/>
    </xf>
    <xf numFmtId="167" fontId="47" fillId="0" borderId="4" xfId="0" applyNumberFormat="1" applyFont="1" applyFill="1" applyBorder="1" applyAlignment="1" applyProtection="1">
      <alignment horizontal="center" vertical="center" wrapText="1"/>
      <protection locked="0"/>
    </xf>
    <xf numFmtId="167" fontId="52" fillId="19" borderId="4" xfId="0" applyNumberFormat="1" applyFont="1" applyFill="1" applyBorder="1" applyAlignment="1" applyProtection="1">
      <alignment horizontal="center" vertical="center" wrapText="1"/>
      <protection locked="0"/>
    </xf>
    <xf numFmtId="167" fontId="52" fillId="20" borderId="4" xfId="0" applyNumberFormat="1" applyFont="1" applyFill="1" applyBorder="1" applyAlignment="1" applyProtection="1">
      <alignment horizontal="center" vertical="center" wrapText="1"/>
      <protection locked="0"/>
    </xf>
    <xf numFmtId="167" fontId="59" fillId="17" borderId="4" xfId="0" applyNumberFormat="1" applyFont="1" applyFill="1" applyBorder="1" applyAlignment="1" applyProtection="1">
      <alignment horizontal="center" vertical="center" wrapText="1"/>
      <protection locked="0"/>
    </xf>
    <xf numFmtId="167" fontId="47" fillId="0" borderId="0" xfId="0" applyFont="1" applyAlignment="1" applyProtection="1">
      <alignment horizontal="left" vertical="center"/>
      <protection locked="0"/>
    </xf>
    <xf numFmtId="49" fontId="47" fillId="0" borderId="0" xfId="0" applyNumberFormat="1" applyFont="1" applyAlignment="1" applyProtection="1">
      <alignment vertical="center" wrapText="1"/>
      <protection locked="0"/>
    </xf>
    <xf numFmtId="167" fontId="47" fillId="0" borderId="0" xfId="0" applyFont="1" applyAlignment="1" applyProtection="1">
      <alignment horizontal="left" vertical="center" wrapText="1"/>
      <protection locked="0"/>
    </xf>
    <xf numFmtId="3" fontId="47" fillId="0" borderId="0" xfId="0" applyNumberFormat="1" applyFont="1" applyAlignment="1" applyProtection="1">
      <alignment horizontal="left" vertical="center"/>
      <protection locked="0"/>
    </xf>
    <xf numFmtId="9" fontId="47" fillId="0" borderId="0" xfId="0" applyNumberFormat="1" applyFont="1" applyAlignment="1" applyProtection="1">
      <alignment horizontal="left" vertical="center"/>
      <protection locked="0"/>
    </xf>
    <xf numFmtId="167" fontId="51" fillId="0" borderId="0" xfId="0" applyFont="1" applyFill="1" applyAlignment="1" applyProtection="1">
      <alignment horizontal="left" vertical="center"/>
      <protection locked="0"/>
    </xf>
    <xf numFmtId="167" fontId="47" fillId="0" borderId="0" xfId="0" applyFont="1" applyFill="1" applyAlignment="1" applyProtection="1">
      <alignment horizontal="left" vertical="center"/>
      <protection locked="0"/>
    </xf>
    <xf numFmtId="9" fontId="52" fillId="0" borderId="0" xfId="5" applyFont="1" applyFill="1" applyAlignment="1" applyProtection="1">
      <alignment horizontal="left" vertical="center"/>
      <protection locked="0"/>
    </xf>
    <xf numFmtId="167" fontId="52" fillId="0" borderId="0" xfId="5" applyNumberFormat="1" applyFont="1" applyFill="1" applyAlignment="1" applyProtection="1">
      <alignment horizontal="left" vertical="center"/>
      <protection locked="0"/>
    </xf>
    <xf numFmtId="167" fontId="47" fillId="0" borderId="0" xfId="5" applyNumberFormat="1" applyFont="1" applyAlignment="1" applyProtection="1">
      <alignment horizontal="left" vertical="center"/>
      <protection locked="0"/>
    </xf>
    <xf numFmtId="167" fontId="47" fillId="0" borderId="0" xfId="0" applyNumberFormat="1" applyFont="1" applyAlignment="1" applyProtection="1">
      <alignment horizontal="left" vertical="center"/>
      <protection locked="0"/>
    </xf>
    <xf numFmtId="167" fontId="61" fillId="0" borderId="0" xfId="0" applyNumberFormat="1" applyFont="1" applyAlignment="1" applyProtection="1">
      <alignment horizontal="left" vertical="center"/>
      <protection locked="0"/>
    </xf>
    <xf numFmtId="9" fontId="47" fillId="0" borderId="0" xfId="5" applyFont="1" applyAlignment="1" applyProtection="1">
      <alignment horizontal="left" vertical="center"/>
      <protection locked="0"/>
    </xf>
    <xf numFmtId="167" fontId="52" fillId="0" borderId="45" xfId="0" applyNumberFormat="1" applyFont="1" applyBorder="1" applyAlignment="1" applyProtection="1">
      <alignment horizontal="left" vertical="center"/>
      <protection locked="0"/>
    </xf>
    <xf numFmtId="167" fontId="47" fillId="0" borderId="2" xfId="0" applyFont="1" applyBorder="1" applyAlignment="1" applyProtection="1">
      <alignment horizontal="left" vertical="center"/>
      <protection locked="0"/>
    </xf>
    <xf numFmtId="49" fontId="47" fillId="0" borderId="30" xfId="0" applyNumberFormat="1" applyFont="1" applyBorder="1" applyAlignment="1" applyProtection="1">
      <alignment vertical="center" wrapText="1"/>
      <protection locked="0"/>
    </xf>
    <xf numFmtId="167" fontId="47" fillId="0" borderId="0" xfId="0" applyFont="1" applyBorder="1" applyAlignment="1" applyProtection="1">
      <alignment horizontal="left" vertical="center" wrapText="1"/>
      <protection locked="0"/>
    </xf>
    <xf numFmtId="167" fontId="47" fillId="0" borderId="0" xfId="0" applyFont="1" applyBorder="1" applyAlignment="1" applyProtection="1">
      <alignment horizontal="left" vertical="center"/>
      <protection locked="0"/>
    </xf>
    <xf numFmtId="167" fontId="52" fillId="0" borderId="31" xfId="0" applyNumberFormat="1" applyFont="1" applyFill="1" applyBorder="1" applyAlignment="1" applyProtection="1">
      <alignment horizontal="left" vertical="center"/>
      <protection locked="0"/>
    </xf>
    <xf numFmtId="49" fontId="47" fillId="0" borderId="40" xfId="0" applyNumberFormat="1" applyFont="1" applyBorder="1" applyAlignment="1" applyProtection="1">
      <alignment vertical="center" wrapText="1"/>
      <protection locked="0"/>
    </xf>
    <xf numFmtId="167" fontId="52" fillId="0" borderId="3" xfId="0" applyNumberFormat="1" applyFont="1" applyFill="1" applyBorder="1" applyAlignment="1" applyProtection="1">
      <alignment horizontal="left" vertical="center"/>
      <protection locked="0"/>
    </xf>
    <xf numFmtId="167" fontId="47" fillId="0" borderId="1" xfId="0" applyFont="1" applyBorder="1" applyAlignment="1" applyProtection="1">
      <alignment horizontal="left" vertical="center"/>
      <protection locked="0"/>
    </xf>
    <xf numFmtId="49" fontId="47" fillId="0" borderId="33" xfId="0" applyNumberFormat="1" applyFont="1" applyBorder="1" applyAlignment="1" applyProtection="1">
      <alignment vertical="center" wrapText="1"/>
      <protection locked="0"/>
    </xf>
    <xf numFmtId="167" fontId="47" fillId="0" borderId="3" xfId="0" applyNumberFormat="1" applyFont="1" applyBorder="1" applyAlignment="1" applyProtection="1">
      <alignment horizontal="left" vertical="center"/>
      <protection locked="0"/>
    </xf>
    <xf numFmtId="49" fontId="47" fillId="0" borderId="0" xfId="0" applyNumberFormat="1" applyFont="1" applyAlignment="1" applyProtection="1">
      <alignment horizontal="left" vertical="center" wrapText="1"/>
      <protection locked="0"/>
    </xf>
    <xf numFmtId="167" fontId="47" fillId="0" borderId="1" xfId="0" applyFont="1" applyBorder="1" applyAlignment="1" applyProtection="1">
      <alignment horizontal="left" vertical="center" wrapText="1"/>
      <protection locked="0"/>
    </xf>
    <xf numFmtId="3" fontId="47" fillId="0" borderId="1" xfId="0" applyNumberFormat="1" applyFont="1" applyBorder="1" applyAlignment="1" applyProtection="1">
      <alignment horizontal="left" vertical="center"/>
      <protection locked="0"/>
    </xf>
    <xf numFmtId="9" fontId="47" fillId="0" borderId="1" xfId="0" applyNumberFormat="1" applyFont="1" applyBorder="1" applyAlignment="1" applyProtection="1">
      <alignment horizontal="left" vertical="center"/>
      <protection locked="0"/>
    </xf>
    <xf numFmtId="9" fontId="47" fillId="0" borderId="0" xfId="5" applyFont="1" applyBorder="1" applyAlignment="1" applyProtection="1">
      <alignment horizontal="left" vertical="center"/>
      <protection locked="0"/>
    </xf>
    <xf numFmtId="9" fontId="47" fillId="0" borderId="1" xfId="5" applyFont="1" applyBorder="1" applyAlignment="1" applyProtection="1">
      <alignment horizontal="left" vertical="center"/>
      <protection locked="0"/>
    </xf>
    <xf numFmtId="167" fontId="47" fillId="0" borderId="1" xfId="5" applyNumberFormat="1" applyFont="1" applyBorder="1" applyAlignment="1" applyProtection="1">
      <alignment horizontal="left" vertical="center"/>
      <protection locked="0"/>
    </xf>
    <xf numFmtId="167" fontId="61" fillId="0" borderId="2" xfId="0" applyFont="1" applyBorder="1" applyAlignment="1" applyProtection="1">
      <alignment horizontal="center" vertical="center" wrapText="1"/>
      <protection locked="0"/>
    </xf>
    <xf numFmtId="9" fontId="47" fillId="0" borderId="0" xfId="5" applyFont="1" applyAlignment="1" applyProtection="1">
      <alignment horizontal="center" vertical="center"/>
      <protection locked="0"/>
    </xf>
    <xf numFmtId="167" fontId="47" fillId="0" borderId="0" xfId="0" applyFont="1" applyAlignment="1" applyProtection="1">
      <alignment horizontal="center" vertical="center"/>
      <protection locked="0"/>
    </xf>
    <xf numFmtId="9" fontId="51" fillId="0" borderId="0" xfId="5" applyFont="1" applyAlignment="1" applyProtection="1">
      <alignment horizontal="center" vertical="center"/>
      <protection locked="0"/>
    </xf>
    <xf numFmtId="167" fontId="51" fillId="15" borderId="54" xfId="0" applyFont="1" applyFill="1" applyBorder="1" applyAlignment="1" applyProtection="1">
      <alignment vertical="center" wrapText="1"/>
      <protection locked="0"/>
    </xf>
    <xf numFmtId="167" fontId="51" fillId="15" borderId="55" xfId="0" applyNumberFormat="1" applyFont="1" applyFill="1" applyBorder="1" applyAlignment="1" applyProtection="1">
      <alignment horizontal="left" vertical="top" wrapText="1"/>
      <protection locked="0"/>
    </xf>
    <xf numFmtId="167" fontId="61" fillId="0" borderId="0" xfId="0" applyFont="1" applyAlignment="1" applyProtection="1">
      <alignment horizontal="center" vertical="center"/>
      <protection locked="0"/>
    </xf>
    <xf numFmtId="167" fontId="51" fillId="15" borderId="43" xfId="0" applyFont="1" applyFill="1" applyBorder="1" applyAlignment="1" applyProtection="1">
      <alignment horizontal="center" vertical="center" wrapText="1"/>
      <protection locked="0"/>
    </xf>
    <xf numFmtId="167" fontId="51" fillId="15" borderId="56" xfId="0" applyFont="1" applyFill="1" applyBorder="1" applyAlignment="1" applyProtection="1">
      <alignment vertical="center" wrapText="1"/>
      <protection locked="0"/>
    </xf>
    <xf numFmtId="167" fontId="51" fillId="15" borderId="57" xfId="0" applyNumberFormat="1" applyFont="1" applyFill="1" applyBorder="1" applyAlignment="1" applyProtection="1">
      <alignment horizontal="left" vertical="top" wrapText="1"/>
      <protection locked="0"/>
    </xf>
    <xf numFmtId="167" fontId="47" fillId="14" borderId="4" xfId="0" applyNumberFormat="1" applyFont="1" applyFill="1" applyBorder="1" applyAlignment="1" applyProtection="1">
      <alignment horizontal="center" vertical="center" wrapText="1"/>
      <protection locked="0"/>
    </xf>
    <xf numFmtId="167" fontId="51" fillId="14" borderId="4" xfId="0" applyFont="1" applyFill="1" applyBorder="1" applyAlignment="1" applyProtection="1">
      <alignment horizontal="center" vertical="center" wrapText="1"/>
      <protection locked="0"/>
    </xf>
    <xf numFmtId="167" fontId="47" fillId="14" borderId="4" xfId="0" applyNumberFormat="1" applyFont="1" applyFill="1" applyBorder="1" applyAlignment="1" applyProtection="1">
      <alignment horizontal="left" vertical="center" wrapText="1"/>
      <protection locked="0"/>
    </xf>
    <xf numFmtId="167" fontId="47" fillId="14" borderId="4" xfId="5" applyNumberFormat="1" applyFont="1" applyFill="1" applyBorder="1" applyAlignment="1" applyProtection="1">
      <alignment horizontal="center" vertical="center" wrapText="1"/>
      <protection locked="0"/>
    </xf>
    <xf numFmtId="167" fontId="47" fillId="0" borderId="0" xfId="0" applyNumberFormat="1" applyFont="1" applyFill="1" applyAlignment="1" applyProtection="1">
      <alignment horizontal="center" vertical="center"/>
      <protection locked="0"/>
    </xf>
    <xf numFmtId="167" fontId="47" fillId="13" borderId="4" xfId="0" applyNumberFormat="1" applyFont="1" applyFill="1" applyBorder="1" applyAlignment="1" applyProtection="1">
      <alignment horizontal="center" vertical="center" wrapText="1"/>
      <protection locked="0"/>
    </xf>
    <xf numFmtId="167" fontId="47" fillId="0" borderId="4" xfId="0" applyNumberFormat="1" applyFont="1" applyBorder="1" applyAlignment="1" applyProtection="1">
      <alignment horizontal="left" vertical="center" wrapText="1"/>
      <protection locked="0"/>
    </xf>
    <xf numFmtId="167" fontId="47" fillId="16" borderId="4" xfId="0" applyNumberFormat="1" applyFont="1" applyFill="1" applyBorder="1" applyAlignment="1" applyProtection="1">
      <alignment horizontal="center" vertical="center" wrapText="1"/>
      <protection locked="0"/>
    </xf>
    <xf numFmtId="49" fontId="47" fillId="0" borderId="4" xfId="0" applyNumberFormat="1" applyFont="1" applyFill="1" applyBorder="1" applyAlignment="1" applyProtection="1">
      <alignment horizontal="center" vertical="center" wrapText="1"/>
      <protection locked="0"/>
    </xf>
    <xf numFmtId="167" fontId="47" fillId="17" borderId="4" xfId="5" applyNumberFormat="1" applyFont="1" applyFill="1" applyBorder="1" applyAlignment="1" applyProtection="1">
      <alignment horizontal="center" vertical="center" wrapText="1"/>
      <protection locked="0"/>
    </xf>
    <xf numFmtId="9" fontId="62" fillId="0" borderId="4" xfId="8" applyFont="1" applyFill="1" applyBorder="1" applyAlignment="1" applyProtection="1">
      <alignment horizontal="center" vertical="center" wrapText="1"/>
      <protection locked="0"/>
    </xf>
    <xf numFmtId="9" fontId="62" fillId="0" borderId="4" xfId="5" applyFont="1" applyFill="1" applyBorder="1" applyAlignment="1" applyProtection="1">
      <alignment horizontal="center" vertical="center" wrapText="1"/>
      <protection locked="0"/>
    </xf>
    <xf numFmtId="167" fontId="47" fillId="0" borderId="4" xfId="5" applyNumberFormat="1" applyFont="1" applyFill="1" applyBorder="1" applyAlignment="1" applyProtection="1">
      <alignment horizontal="center" vertical="center" wrapText="1"/>
      <protection locked="0"/>
    </xf>
    <xf numFmtId="167" fontId="47" fillId="0" borderId="12" xfId="0" applyNumberFormat="1" applyFont="1" applyFill="1" applyBorder="1" applyAlignment="1" applyProtection="1">
      <alignment horizontal="center" vertical="center" wrapText="1"/>
      <protection locked="0"/>
    </xf>
    <xf numFmtId="167" fontId="47" fillId="0" borderId="42" xfId="0" applyNumberFormat="1" applyFont="1" applyFill="1" applyBorder="1" applyAlignment="1" applyProtection="1">
      <alignment horizontal="center" vertical="center" wrapText="1"/>
      <protection locked="0"/>
    </xf>
    <xf numFmtId="167" fontId="47" fillId="0" borderId="53" xfId="0" applyNumberFormat="1" applyFont="1" applyFill="1" applyBorder="1" applyAlignment="1" applyProtection="1">
      <alignment horizontal="center" vertical="center" wrapText="1"/>
      <protection locked="0"/>
    </xf>
    <xf numFmtId="167" fontId="47" fillId="0" borderId="4" xfId="0" applyNumberFormat="1" applyFont="1" applyFill="1" applyBorder="1" applyAlignment="1" applyProtection="1">
      <alignment horizontal="center" vertical="center"/>
      <protection locked="0"/>
    </xf>
    <xf numFmtId="167" fontId="47" fillId="0" borderId="43" xfId="0" applyNumberFormat="1" applyFont="1" applyFill="1" applyBorder="1" applyAlignment="1" applyProtection="1">
      <alignment horizontal="center" vertical="center" wrapText="1"/>
      <protection locked="0"/>
    </xf>
    <xf numFmtId="167" fontId="47" fillId="0" borderId="4" xfId="0" applyNumberFormat="1" applyFont="1" applyBorder="1" applyAlignment="1" applyProtection="1">
      <alignment horizontal="center" vertical="center" wrapText="1"/>
      <protection locked="0"/>
    </xf>
    <xf numFmtId="167" fontId="47" fillId="0" borderId="4" xfId="0" applyNumberFormat="1" applyFont="1" applyFill="1" applyBorder="1" applyAlignment="1" applyProtection="1">
      <alignment horizontal="left" vertical="center" wrapText="1"/>
      <protection locked="0"/>
    </xf>
    <xf numFmtId="3" fontId="47" fillId="0" borderId="4" xfId="0" applyNumberFormat="1" applyFont="1" applyFill="1" applyBorder="1" applyAlignment="1" applyProtection="1">
      <alignment horizontal="center" vertical="center" wrapText="1"/>
      <protection locked="0"/>
    </xf>
    <xf numFmtId="167" fontId="47" fillId="19" borderId="4" xfId="0" applyNumberFormat="1" applyFont="1" applyFill="1" applyBorder="1" applyAlignment="1" applyProtection="1">
      <alignment horizontal="center" vertical="center" wrapText="1"/>
      <protection locked="0"/>
    </xf>
    <xf numFmtId="167" fontId="47" fillId="19" borderId="4" xfId="0" applyNumberFormat="1" applyFont="1" applyFill="1" applyBorder="1" applyAlignment="1" applyProtection="1">
      <alignment horizontal="left" vertical="center" wrapText="1"/>
      <protection locked="0"/>
    </xf>
    <xf numFmtId="167" fontId="47" fillId="19" borderId="4" xfId="5" applyNumberFormat="1" applyFont="1" applyFill="1" applyBorder="1" applyAlignment="1" applyProtection="1">
      <alignment horizontal="center" vertical="center" wrapText="1"/>
      <protection locked="0"/>
    </xf>
    <xf numFmtId="167" fontId="47" fillId="19" borderId="0" xfId="0" applyNumberFormat="1" applyFont="1" applyFill="1" applyAlignment="1" applyProtection="1">
      <alignment horizontal="center" vertical="center"/>
      <protection locked="0"/>
    </xf>
    <xf numFmtId="167" fontId="47" fillId="17" borderId="4" xfId="0" applyNumberFormat="1" applyFont="1" applyFill="1" applyBorder="1" applyAlignment="1" applyProtection="1">
      <alignment horizontal="center" vertical="center" wrapText="1"/>
      <protection locked="0"/>
    </xf>
    <xf numFmtId="167" fontId="47" fillId="17" borderId="0" xfId="0" applyNumberFormat="1" applyFont="1" applyFill="1" applyAlignment="1" applyProtection="1">
      <alignment horizontal="center" vertical="center"/>
      <protection locked="0"/>
    </xf>
    <xf numFmtId="166" fontId="47" fillId="0" borderId="4" xfId="1" applyNumberFormat="1" applyFont="1" applyFill="1" applyBorder="1" applyAlignment="1" applyProtection="1">
      <alignment vertical="center" wrapText="1"/>
      <protection locked="0"/>
    </xf>
    <xf numFmtId="166" fontId="47" fillId="0" borderId="4" xfId="1" applyNumberFormat="1" applyFont="1" applyFill="1" applyBorder="1" applyAlignment="1" applyProtection="1">
      <alignment horizontal="center" vertical="center" wrapText="1"/>
      <protection locked="0"/>
    </xf>
    <xf numFmtId="167" fontId="47" fillId="16" borderId="43" xfId="0" applyNumberFormat="1" applyFont="1" applyFill="1" applyBorder="1" applyAlignment="1" applyProtection="1">
      <alignment horizontal="center" vertical="center" wrapText="1"/>
      <protection locked="0"/>
    </xf>
    <xf numFmtId="167" fontId="47" fillId="19" borderId="4" xfId="0" applyNumberFormat="1" applyFont="1" applyFill="1" applyBorder="1" applyAlignment="1" applyProtection="1">
      <alignment horizontal="center" vertical="center"/>
      <protection locked="0"/>
    </xf>
    <xf numFmtId="167" fontId="47" fillId="19" borderId="43" xfId="0" applyNumberFormat="1" applyFont="1" applyFill="1" applyBorder="1" applyAlignment="1" applyProtection="1">
      <alignment horizontal="center" vertical="center" wrapText="1"/>
      <protection locked="0"/>
    </xf>
    <xf numFmtId="49" fontId="47" fillId="0" borderId="43" xfId="0" applyNumberFormat="1" applyFont="1" applyBorder="1" applyAlignment="1" applyProtection="1">
      <alignment horizontal="center" vertical="center" wrapText="1"/>
      <protection locked="0"/>
    </xf>
    <xf numFmtId="167" fontId="47" fillId="0" borderId="43" xfId="0" applyNumberFormat="1" applyFont="1" applyBorder="1" applyAlignment="1" applyProtection="1">
      <alignment horizontal="left" vertical="center" wrapText="1"/>
      <protection locked="0"/>
    </xf>
    <xf numFmtId="167" fontId="61" fillId="16" borderId="43" xfId="0" applyFont="1" applyFill="1" applyBorder="1" applyAlignment="1" applyProtection="1">
      <alignment horizontal="center" vertical="center" wrapText="1"/>
      <protection locked="0"/>
    </xf>
    <xf numFmtId="167" fontId="47" fillId="13" borderId="11" xfId="0" applyNumberFormat="1" applyFont="1" applyFill="1" applyBorder="1" applyAlignment="1" applyProtection="1">
      <alignment horizontal="center" vertical="center" wrapText="1"/>
      <protection locked="0"/>
    </xf>
    <xf numFmtId="49" fontId="47" fillId="0" borderId="4" xfId="0" applyNumberFormat="1" applyFont="1" applyBorder="1" applyAlignment="1" applyProtection="1">
      <alignment horizontal="center" vertical="center" wrapText="1"/>
      <protection locked="0"/>
    </xf>
    <xf numFmtId="167" fontId="61" fillId="16" borderId="4" xfId="0" applyFont="1" applyFill="1" applyBorder="1" applyAlignment="1" applyProtection="1">
      <alignment horizontal="center" vertical="center" wrapText="1"/>
      <protection locked="0"/>
    </xf>
    <xf numFmtId="49" fontId="47" fillId="0" borderId="44" xfId="0" applyNumberFormat="1" applyFont="1" applyFill="1" applyBorder="1" applyAlignment="1" applyProtection="1">
      <alignment horizontal="center" vertical="center" wrapText="1"/>
      <protection locked="0"/>
    </xf>
    <xf numFmtId="167" fontId="47" fillId="0" borderId="44" xfId="0" applyNumberFormat="1" applyFont="1" applyFill="1" applyBorder="1" applyAlignment="1" applyProtection="1">
      <alignment horizontal="center" vertical="center" wrapText="1"/>
      <protection locked="0"/>
    </xf>
    <xf numFmtId="167" fontId="47" fillId="0" borderId="62" xfId="0" applyNumberFormat="1" applyFont="1" applyFill="1" applyBorder="1" applyAlignment="1" applyProtection="1">
      <alignment horizontal="center" vertical="center" wrapText="1"/>
      <protection locked="0"/>
    </xf>
    <xf numFmtId="49" fontId="47" fillId="0" borderId="4" xfId="0" applyNumberFormat="1" applyFont="1" applyBorder="1" applyAlignment="1" applyProtection="1">
      <alignment horizontal="left" vertical="center" wrapText="1"/>
      <protection locked="0"/>
    </xf>
    <xf numFmtId="167" fontId="47" fillId="17" borderId="43" xfId="0" applyNumberFormat="1" applyFont="1" applyFill="1" applyBorder="1" applyAlignment="1" applyProtection="1">
      <alignment horizontal="center" vertical="center" wrapText="1"/>
      <protection locked="0"/>
    </xf>
    <xf numFmtId="167" fontId="47" fillId="17" borderId="43" xfId="0" applyNumberFormat="1" applyFont="1" applyFill="1" applyBorder="1" applyAlignment="1" applyProtection="1">
      <alignment horizontal="left" vertical="center" wrapText="1"/>
      <protection locked="0"/>
    </xf>
    <xf numFmtId="167" fontId="47" fillId="17" borderId="44" xfId="0" applyNumberFormat="1" applyFont="1" applyFill="1" applyBorder="1" applyAlignment="1" applyProtection="1">
      <alignment horizontal="center" vertical="center" wrapText="1"/>
      <protection locked="0"/>
    </xf>
    <xf numFmtId="167" fontId="61" fillId="17" borderId="44" xfId="0" applyFont="1" applyFill="1" applyBorder="1" applyAlignment="1" applyProtection="1">
      <alignment horizontal="center" vertical="center" wrapText="1"/>
      <protection locked="0"/>
    </xf>
    <xf numFmtId="49" fontId="47" fillId="17" borderId="44" xfId="0" applyNumberFormat="1" applyFont="1" applyFill="1" applyBorder="1" applyAlignment="1" applyProtection="1">
      <alignment horizontal="center" vertical="center" wrapText="1"/>
      <protection locked="0"/>
    </xf>
    <xf numFmtId="167" fontId="47" fillId="0" borderId="4" xfId="0" applyFont="1" applyBorder="1" applyAlignment="1" applyProtection="1">
      <alignment horizontal="center" vertical="center" wrapText="1"/>
      <protection locked="0"/>
    </xf>
    <xf numFmtId="167" fontId="47" fillId="0" borderId="4" xfId="0" applyNumberFormat="1" applyFont="1" applyBorder="1" applyAlignment="1" applyProtection="1">
      <alignment horizontal="center" vertical="center"/>
      <protection locked="0"/>
    </xf>
    <xf numFmtId="167" fontId="47" fillId="0" borderId="4" xfId="0" applyFont="1" applyBorder="1" applyAlignment="1" applyProtection="1">
      <alignment horizontal="center" vertical="center"/>
      <protection locked="0"/>
    </xf>
    <xf numFmtId="167" fontId="47" fillId="0" borderId="4" xfId="0" applyFont="1" applyBorder="1" applyAlignment="1" applyProtection="1">
      <alignment horizontal="left" vertical="center" wrapText="1"/>
      <protection locked="0"/>
    </xf>
    <xf numFmtId="3" fontId="47" fillId="0" borderId="4" xfId="0" applyNumberFormat="1" applyFont="1" applyBorder="1" applyAlignment="1" applyProtection="1">
      <alignment horizontal="center" vertical="center"/>
      <protection locked="0"/>
    </xf>
    <xf numFmtId="9" fontId="47" fillId="0" borderId="4" xfId="0" applyNumberFormat="1" applyFont="1" applyBorder="1" applyAlignment="1" applyProtection="1">
      <alignment horizontal="center" vertical="center"/>
      <protection locked="0"/>
    </xf>
    <xf numFmtId="9" fontId="47" fillId="0" borderId="4" xfId="5" applyFont="1" applyBorder="1" applyAlignment="1" applyProtection="1">
      <alignment horizontal="center" vertical="center"/>
      <protection locked="0"/>
    </xf>
    <xf numFmtId="167" fontId="47" fillId="0" borderId="4" xfId="5" applyNumberFormat="1" applyFont="1" applyBorder="1" applyAlignment="1" applyProtection="1">
      <alignment horizontal="center" vertical="center"/>
      <protection locked="0"/>
    </xf>
    <xf numFmtId="167" fontId="47" fillId="0" borderId="44" xfId="0" applyFont="1" applyBorder="1" applyAlignment="1" applyProtection="1">
      <alignment horizontal="center" vertical="center"/>
      <protection locked="0"/>
    </xf>
    <xf numFmtId="3" fontId="47" fillId="0" borderId="44" xfId="0" applyNumberFormat="1" applyFont="1" applyBorder="1" applyAlignment="1" applyProtection="1">
      <alignment horizontal="center" vertical="center"/>
      <protection locked="0"/>
    </xf>
    <xf numFmtId="9" fontId="47" fillId="0" borderId="44" xfId="0" applyNumberFormat="1" applyFont="1" applyBorder="1" applyAlignment="1" applyProtection="1">
      <alignment horizontal="center" vertical="center"/>
      <protection locked="0"/>
    </xf>
    <xf numFmtId="167" fontId="47" fillId="0" borderId="0" xfId="0" applyFont="1" applyBorder="1" applyAlignment="1" applyProtection="1">
      <alignment horizontal="center" vertical="center"/>
      <protection locked="0"/>
    </xf>
    <xf numFmtId="167" fontId="47" fillId="0" borderId="0" xfId="0" applyFont="1" applyBorder="1" applyAlignment="1" applyProtection="1">
      <alignment horizontal="center" vertical="center" wrapText="1"/>
      <protection locked="0"/>
    </xf>
    <xf numFmtId="167" fontId="61" fillId="16" borderId="57" xfId="0" applyFont="1" applyFill="1" applyBorder="1" applyAlignment="1" applyProtection="1">
      <alignment horizontal="center" vertical="center" wrapText="1"/>
      <protection locked="0"/>
    </xf>
    <xf numFmtId="167" fontId="61" fillId="0" borderId="57" xfId="0" applyNumberFormat="1" applyFont="1" applyFill="1" applyBorder="1" applyAlignment="1" applyProtection="1">
      <alignment horizontal="center" vertical="center" wrapText="1"/>
      <protection locked="0"/>
    </xf>
    <xf numFmtId="49" fontId="61" fillId="0" borderId="4" xfId="0" applyNumberFormat="1" applyFont="1" applyFill="1" applyBorder="1" applyAlignment="1" applyProtection="1">
      <alignment horizontal="center" vertical="center" wrapText="1"/>
      <protection locked="0"/>
    </xf>
    <xf numFmtId="167" fontId="61" fillId="0" borderId="68" xfId="0" applyFont="1" applyFill="1" applyBorder="1" applyAlignment="1" applyProtection="1">
      <alignment horizontal="center" vertical="center" wrapText="1"/>
      <protection locked="0"/>
    </xf>
    <xf numFmtId="167" fontId="61" fillId="0" borderId="8" xfId="0" applyFont="1" applyFill="1" applyBorder="1" applyAlignment="1" applyProtection="1">
      <alignment horizontal="center" vertical="center" wrapText="1"/>
      <protection locked="0"/>
    </xf>
    <xf numFmtId="3" fontId="61" fillId="0" borderId="8" xfId="0" applyNumberFormat="1" applyFont="1" applyFill="1" applyBorder="1" applyAlignment="1" applyProtection="1">
      <alignment horizontal="center" vertical="center" wrapText="1"/>
      <protection locked="0"/>
    </xf>
    <xf numFmtId="167" fontId="61" fillId="16" borderId="8" xfId="0" applyFont="1" applyFill="1" applyBorder="1" applyAlignment="1" applyProtection="1">
      <alignment horizontal="center" vertical="center" wrapText="1"/>
      <protection locked="0"/>
    </xf>
    <xf numFmtId="17" fontId="61" fillId="0" borderId="8" xfId="0" applyNumberFormat="1" applyFont="1" applyFill="1" applyBorder="1" applyAlignment="1" applyProtection="1">
      <alignment horizontal="center" vertical="center" wrapText="1"/>
      <protection locked="0"/>
    </xf>
    <xf numFmtId="167" fontId="61" fillId="0" borderId="0" xfId="0" applyFont="1" applyFill="1" applyAlignment="1" applyProtection="1">
      <alignment horizontal="center" vertical="center"/>
      <protection locked="0"/>
    </xf>
    <xf numFmtId="167" fontId="47" fillId="0" borderId="0" xfId="0" applyNumberFormat="1" applyFont="1" applyAlignment="1" applyProtection="1">
      <alignment horizontal="center" vertical="center"/>
      <protection locked="0"/>
    </xf>
    <xf numFmtId="3" fontId="47" fillId="0" borderId="0" xfId="0" applyNumberFormat="1" applyFont="1" applyAlignment="1" applyProtection="1">
      <alignment horizontal="center" vertical="center"/>
      <protection locked="0"/>
    </xf>
    <xf numFmtId="9" fontId="47" fillId="0" borderId="0" xfId="0" applyNumberFormat="1" applyFont="1" applyAlignment="1" applyProtection="1">
      <alignment horizontal="center" vertical="center"/>
      <protection locked="0"/>
    </xf>
    <xf numFmtId="167" fontId="47" fillId="0" borderId="0" xfId="5" applyNumberFormat="1" applyFont="1" applyAlignment="1" applyProtection="1">
      <alignment horizontal="center" vertical="center"/>
      <protection locked="0"/>
    </xf>
    <xf numFmtId="167" fontId="52" fillId="0" borderId="0" xfId="0" applyNumberFormat="1" applyFont="1" applyAlignment="1" applyProtection="1">
      <alignment horizontal="left" vertical="center"/>
      <protection locked="0"/>
    </xf>
    <xf numFmtId="167" fontId="63" fillId="4" borderId="12" xfId="0" applyNumberFormat="1" applyFont="1" applyFill="1" applyBorder="1" applyAlignment="1" applyProtection="1">
      <alignment vertical="center" wrapText="1"/>
      <protection locked="0"/>
    </xf>
    <xf numFmtId="167" fontId="47" fillId="0" borderId="0" xfId="0" applyFont="1" applyFill="1" applyAlignment="1" applyProtection="1">
      <alignment horizontal="center" vertical="center"/>
      <protection locked="0"/>
    </xf>
    <xf numFmtId="167" fontId="52" fillId="3" borderId="0" xfId="0" applyFont="1" applyFill="1" applyProtection="1">
      <protection locked="0"/>
    </xf>
    <xf numFmtId="167" fontId="64" fillId="3" borderId="10" xfId="0" applyNumberFormat="1" applyFont="1" applyFill="1" applyBorder="1" applyAlignment="1" applyProtection="1">
      <alignment horizontal="left" vertical="top" wrapText="1" indent="1"/>
      <protection locked="0"/>
    </xf>
    <xf numFmtId="167" fontId="64" fillId="3" borderId="0" xfId="0" applyFont="1" applyFill="1" applyBorder="1" applyAlignment="1" applyProtection="1">
      <alignment horizontal="left" vertical="top" wrapText="1" indent="1"/>
      <protection locked="0"/>
    </xf>
    <xf numFmtId="49" fontId="64" fillId="3" borderId="0" xfId="0" applyNumberFormat="1" applyFont="1" applyFill="1" applyBorder="1" applyAlignment="1" applyProtection="1">
      <alignment horizontal="left" vertical="top" wrapText="1"/>
      <protection locked="0"/>
    </xf>
    <xf numFmtId="167" fontId="64" fillId="3" borderId="11" xfId="0" applyFont="1" applyFill="1" applyBorder="1" applyAlignment="1" applyProtection="1">
      <alignment horizontal="left" vertical="top" wrapText="1" indent="1"/>
      <protection locked="0"/>
    </xf>
    <xf numFmtId="167" fontId="52" fillId="3" borderId="0" xfId="0" applyNumberFormat="1" applyFont="1" applyFill="1" applyProtection="1">
      <protection locked="0"/>
    </xf>
    <xf numFmtId="167" fontId="51" fillId="0" borderId="45" xfId="0" applyFont="1" applyBorder="1" applyAlignment="1" applyProtection="1">
      <alignment horizontal="left"/>
      <protection locked="0"/>
    </xf>
    <xf numFmtId="167" fontId="51" fillId="0" borderId="2" xfId="0" applyFont="1" applyBorder="1" applyAlignment="1" applyProtection="1">
      <alignment horizontal="left"/>
      <protection locked="0"/>
    </xf>
    <xf numFmtId="167" fontId="47" fillId="0" borderId="30" xfId="0" applyFont="1" applyBorder="1" applyAlignment="1" applyProtection="1">
      <alignment horizontal="left"/>
      <protection locked="0"/>
    </xf>
    <xf numFmtId="167" fontId="47" fillId="0" borderId="31" xfId="0" applyFont="1" applyBorder="1" applyAlignment="1" applyProtection="1">
      <alignment horizontal="left" wrapText="1"/>
      <protection locked="0"/>
    </xf>
    <xf numFmtId="167" fontId="61" fillId="0" borderId="32" xfId="0" applyFont="1" applyBorder="1" applyAlignment="1" applyProtection="1">
      <alignment horizontal="center" wrapText="1"/>
      <protection locked="0"/>
    </xf>
    <xf numFmtId="167" fontId="52" fillId="0" borderId="4" xfId="0" applyFont="1" applyBorder="1" applyAlignment="1" applyProtection="1">
      <alignment horizontal="left" wrapText="1"/>
      <protection locked="0"/>
    </xf>
    <xf numFmtId="167" fontId="51" fillId="10" borderId="33" xfId="0" applyFont="1" applyFill="1" applyBorder="1" applyAlignment="1" applyProtection="1">
      <alignment horizontal="center" wrapText="1"/>
      <protection locked="0"/>
    </xf>
    <xf numFmtId="167" fontId="52" fillId="6" borderId="33" xfId="0" applyFont="1" applyFill="1" applyBorder="1" applyAlignment="1" applyProtection="1">
      <alignment horizontal="center" wrapText="1"/>
      <protection locked="0"/>
    </xf>
    <xf numFmtId="167" fontId="52" fillId="7" borderId="33" xfId="0" applyFont="1" applyFill="1" applyBorder="1" applyAlignment="1" applyProtection="1">
      <alignment horizontal="center" wrapText="1"/>
      <protection locked="0"/>
    </xf>
    <xf numFmtId="167" fontId="52" fillId="8" borderId="33" xfId="0" applyFont="1" applyFill="1" applyBorder="1" applyAlignment="1" applyProtection="1">
      <alignment horizontal="center" wrapText="1"/>
      <protection locked="0"/>
    </xf>
    <xf numFmtId="167" fontId="61" fillId="0" borderId="43" xfId="0" applyFont="1" applyBorder="1" applyAlignment="1" applyProtection="1">
      <alignment horizontal="left" wrapText="1"/>
      <protection locked="0"/>
    </xf>
    <xf numFmtId="9" fontId="51" fillId="10" borderId="40" xfId="0" applyNumberFormat="1" applyFont="1" applyFill="1" applyBorder="1" applyAlignment="1" applyProtection="1">
      <alignment horizontal="center" wrapText="1"/>
      <protection locked="0"/>
    </xf>
    <xf numFmtId="9" fontId="52" fillId="6" borderId="40" xfId="0" applyNumberFormat="1" applyFont="1" applyFill="1" applyBorder="1" applyAlignment="1" applyProtection="1">
      <alignment horizontal="center" wrapText="1"/>
      <protection locked="0"/>
    </xf>
    <xf numFmtId="9" fontId="52" fillId="7" borderId="40" xfId="0" applyNumberFormat="1" applyFont="1" applyFill="1" applyBorder="1" applyAlignment="1" applyProtection="1">
      <alignment horizontal="center" wrapText="1"/>
      <protection locked="0"/>
    </xf>
    <xf numFmtId="9" fontId="52" fillId="8" borderId="40" xfId="0" applyNumberFormat="1" applyFont="1" applyFill="1" applyBorder="1" applyAlignment="1" applyProtection="1">
      <alignment horizontal="center" wrapText="1"/>
      <protection locked="0"/>
    </xf>
    <xf numFmtId="167" fontId="47" fillId="0" borderId="0" xfId="2" applyFont="1" applyProtection="1">
      <protection locked="0"/>
    </xf>
    <xf numFmtId="167" fontId="47" fillId="0" borderId="0" xfId="0" applyFont="1" applyAlignment="1">
      <alignment wrapText="1"/>
    </xf>
    <xf numFmtId="167" fontId="47" fillId="0" borderId="4" xfId="0" applyFont="1" applyBorder="1" applyAlignment="1">
      <alignment horizontal="center" wrapText="1"/>
    </xf>
    <xf numFmtId="167" fontId="47" fillId="0" borderId="4" xfId="0" applyFont="1" applyBorder="1" applyAlignment="1">
      <alignment wrapText="1"/>
    </xf>
    <xf numFmtId="167" fontId="47" fillId="0" borderId="4" xfId="0" applyFont="1" applyBorder="1" applyAlignment="1">
      <alignment horizontal="center" vertical="center" wrapText="1"/>
    </xf>
    <xf numFmtId="167" fontId="47" fillId="0" borderId="0" xfId="0" applyFont="1" applyBorder="1" applyAlignment="1">
      <alignment horizontal="center" vertical="center" wrapText="1"/>
    </xf>
    <xf numFmtId="167" fontId="52" fillId="19" borderId="4" xfId="0" applyFont="1" applyFill="1" applyBorder="1" applyAlignment="1">
      <alignment horizontal="center" vertical="center" wrapText="1"/>
    </xf>
    <xf numFmtId="167" fontId="47" fillId="17" borderId="4" xfId="0" applyFont="1" applyFill="1" applyBorder="1" applyAlignment="1">
      <alignment horizontal="center" vertical="center" wrapText="1"/>
    </xf>
    <xf numFmtId="167" fontId="47" fillId="0" borderId="0" xfId="0" applyFont="1" applyAlignment="1">
      <alignment horizontal="center" vertical="center" wrapText="1"/>
    </xf>
    <xf numFmtId="167" fontId="52" fillId="19" borderId="0" xfId="0" applyFont="1" applyFill="1" applyAlignment="1">
      <alignment vertical="center"/>
    </xf>
    <xf numFmtId="167" fontId="47" fillId="17" borderId="43" xfId="0" applyFont="1" applyFill="1" applyBorder="1" applyAlignment="1">
      <alignment horizontal="center" vertical="center" wrapText="1"/>
    </xf>
    <xf numFmtId="167" fontId="52" fillId="19" borderId="4" xfId="0" applyNumberFormat="1" applyFont="1" applyFill="1" applyBorder="1" applyAlignment="1" applyProtection="1">
      <alignment horizontal="center" vertical="center"/>
      <protection locked="0"/>
    </xf>
    <xf numFmtId="49" fontId="52" fillId="19" borderId="12" xfId="0" applyNumberFormat="1" applyFont="1" applyFill="1" applyBorder="1" applyAlignment="1" applyProtection="1">
      <alignment horizontal="center" vertical="center" wrapText="1"/>
      <protection locked="0"/>
    </xf>
    <xf numFmtId="167" fontId="61" fillId="19" borderId="4" xfId="0" applyFont="1" applyFill="1" applyBorder="1" applyAlignment="1" applyProtection="1">
      <alignment horizontal="center" vertical="center" wrapText="1"/>
      <protection locked="0"/>
    </xf>
    <xf numFmtId="49" fontId="47" fillId="19" borderId="4" xfId="0" applyNumberFormat="1" applyFont="1" applyFill="1" applyBorder="1" applyAlignment="1" applyProtection="1">
      <alignment horizontal="center" vertical="center" wrapText="1"/>
      <protection locked="0"/>
    </xf>
    <xf numFmtId="9" fontId="62" fillId="19" borderId="4" xfId="8" applyFont="1" applyFill="1" applyBorder="1" applyAlignment="1" applyProtection="1">
      <alignment horizontal="center" vertical="center" wrapText="1"/>
      <protection locked="0"/>
    </xf>
    <xf numFmtId="9" fontId="62" fillId="19" borderId="4" xfId="5" applyFont="1" applyFill="1" applyBorder="1" applyAlignment="1" applyProtection="1">
      <alignment horizontal="center" vertical="center" wrapText="1"/>
      <protection locked="0"/>
    </xf>
    <xf numFmtId="167" fontId="47" fillId="19" borderId="42" xfId="0" applyNumberFormat="1" applyFont="1" applyFill="1" applyBorder="1" applyAlignment="1" applyProtection="1">
      <alignment horizontal="center" vertical="center" wrapText="1"/>
      <protection locked="0"/>
    </xf>
    <xf numFmtId="167" fontId="47" fillId="19" borderId="43" xfId="0" applyNumberFormat="1" applyFont="1" applyFill="1" applyBorder="1" applyAlignment="1" applyProtection="1">
      <alignment horizontal="left" vertical="center" wrapText="1"/>
      <protection locked="0"/>
    </xf>
    <xf numFmtId="167" fontId="47" fillId="19" borderId="44" xfId="0" applyNumberFormat="1" applyFont="1" applyFill="1" applyBorder="1" applyAlignment="1" applyProtection="1">
      <alignment horizontal="center" vertical="center" wrapText="1"/>
      <protection locked="0"/>
    </xf>
    <xf numFmtId="167" fontId="61" fillId="19" borderId="44" xfId="0" applyFont="1" applyFill="1" applyBorder="1" applyAlignment="1" applyProtection="1">
      <alignment horizontal="center" vertical="center" wrapText="1"/>
      <protection locked="0"/>
    </xf>
    <xf numFmtId="49" fontId="47" fillId="19" borderId="44" xfId="0" applyNumberFormat="1" applyFont="1" applyFill="1" applyBorder="1" applyAlignment="1" applyProtection="1">
      <alignment horizontal="center" vertical="center" wrapText="1"/>
      <protection locked="0"/>
    </xf>
    <xf numFmtId="167" fontId="52" fillId="19" borderId="43" xfId="0" applyNumberFormat="1" applyFont="1" applyFill="1" applyBorder="1" applyAlignment="1" applyProtection="1">
      <alignment horizontal="center" vertical="center" wrapText="1"/>
      <protection locked="0"/>
    </xf>
    <xf numFmtId="167" fontId="52" fillId="19" borderId="43" xfId="0" applyFont="1" applyFill="1" applyBorder="1" applyAlignment="1">
      <alignment horizontal="center" vertical="center" wrapText="1"/>
    </xf>
    <xf numFmtId="167" fontId="52" fillId="19" borderId="4" xfId="0" applyFont="1" applyFill="1" applyBorder="1" applyAlignment="1" applyProtection="1">
      <alignment horizontal="center" vertical="center"/>
      <protection locked="0"/>
    </xf>
    <xf numFmtId="167" fontId="52" fillId="19" borderId="0" xfId="0" applyFont="1" applyFill="1" applyAlignment="1">
      <alignment horizontal="center" vertical="center" wrapText="1"/>
    </xf>
    <xf numFmtId="167" fontId="47" fillId="19" borderId="4" xfId="0" applyFont="1" applyFill="1" applyBorder="1" applyAlignment="1" applyProtection="1">
      <alignment horizontal="left" vertical="center" wrapText="1"/>
      <protection locked="0"/>
    </xf>
    <xf numFmtId="167" fontId="47" fillId="19" borderId="44" xfId="0" applyFont="1" applyFill="1" applyBorder="1" applyAlignment="1" applyProtection="1">
      <alignment horizontal="center" vertical="center"/>
      <protection locked="0"/>
    </xf>
    <xf numFmtId="3" fontId="47" fillId="19" borderId="44" xfId="0" applyNumberFormat="1" applyFont="1" applyFill="1" applyBorder="1" applyAlignment="1" applyProtection="1">
      <alignment horizontal="center" vertical="center"/>
      <protection locked="0"/>
    </xf>
    <xf numFmtId="9" fontId="47" fillId="19" borderId="44" xfId="0" applyNumberFormat="1" applyFont="1" applyFill="1" applyBorder="1" applyAlignment="1" applyProtection="1">
      <alignment horizontal="center" vertical="center"/>
      <protection locked="0"/>
    </xf>
    <xf numFmtId="167" fontId="47" fillId="19" borderId="0" xfId="0" applyFont="1" applyFill="1" applyBorder="1" applyAlignment="1" applyProtection="1">
      <alignment horizontal="center" vertical="center"/>
      <protection locked="0"/>
    </xf>
    <xf numFmtId="49" fontId="47" fillId="0" borderId="4" xfId="2" applyNumberFormat="1" applyFont="1" applyFill="1" applyBorder="1" applyAlignment="1" applyProtection="1">
      <alignment horizontal="left" vertical="center" wrapText="1"/>
      <protection locked="0"/>
    </xf>
    <xf numFmtId="167" fontId="47" fillId="0" borderId="2" xfId="0" applyFont="1" applyBorder="1" applyAlignment="1" applyProtection="1">
      <alignment horizontal="left" vertical="center" wrapText="1"/>
      <protection locked="0"/>
    </xf>
    <xf numFmtId="167" fontId="47" fillId="0" borderId="30" xfId="0" applyFont="1" applyBorder="1" applyAlignment="1" applyProtection="1">
      <alignment horizontal="left" vertical="center" wrapText="1"/>
      <protection locked="0"/>
    </xf>
    <xf numFmtId="167" fontId="47" fillId="0" borderId="31" xfId="0" applyFont="1" applyBorder="1" applyAlignment="1" applyProtection="1">
      <alignment horizontal="left" vertical="center" wrapText="1"/>
      <protection locked="0"/>
    </xf>
    <xf numFmtId="167" fontId="47" fillId="0" borderId="0" xfId="0" applyFont="1" applyBorder="1" applyAlignment="1" applyProtection="1">
      <alignment horizontal="left" vertical="center" wrapText="1"/>
      <protection locked="0"/>
    </xf>
    <xf numFmtId="167" fontId="47" fillId="0" borderId="40" xfId="0" applyFont="1" applyBorder="1" applyAlignment="1" applyProtection="1">
      <alignment horizontal="left" vertical="center" wrapText="1"/>
      <protection locked="0"/>
    </xf>
    <xf numFmtId="167" fontId="47" fillId="0" borderId="3" xfId="0" applyFont="1" applyBorder="1" applyAlignment="1" applyProtection="1">
      <alignment horizontal="left" vertical="center" wrapText="1"/>
      <protection locked="0"/>
    </xf>
    <xf numFmtId="167" fontId="47" fillId="0" borderId="1" xfId="0" applyFont="1" applyBorder="1" applyAlignment="1" applyProtection="1">
      <alignment horizontal="left" vertical="center" wrapText="1"/>
      <protection locked="0"/>
    </xf>
    <xf numFmtId="167" fontId="47" fillId="0" borderId="33" xfId="0" applyFont="1" applyBorder="1" applyAlignment="1" applyProtection="1">
      <alignment horizontal="left" vertical="center" wrapText="1"/>
      <protection locked="0"/>
    </xf>
    <xf numFmtId="167" fontId="47" fillId="19" borderId="43" xfId="0" applyFont="1" applyFill="1" applyBorder="1" applyAlignment="1" applyProtection="1">
      <alignment horizontal="center" vertical="center"/>
      <protection locked="0"/>
    </xf>
    <xf numFmtId="167" fontId="47" fillId="19" borderId="42" xfId="0" applyFont="1" applyFill="1" applyBorder="1" applyAlignment="1" applyProtection="1">
      <alignment horizontal="center" vertical="center"/>
      <protection locked="0"/>
    </xf>
    <xf numFmtId="167" fontId="47" fillId="0" borderId="42" xfId="0" applyFont="1" applyBorder="1" applyAlignment="1" applyProtection="1">
      <alignment horizontal="center" vertical="center"/>
      <protection locked="0"/>
    </xf>
    <xf numFmtId="49" fontId="47" fillId="0" borderId="0" xfId="0" applyNumberFormat="1" applyFont="1" applyBorder="1" applyAlignment="1" applyProtection="1">
      <alignment horizontal="center" vertical="center" wrapText="1"/>
      <protection locked="0"/>
    </xf>
    <xf numFmtId="167" fontId="52" fillId="19" borderId="59" xfId="2" applyFont="1" applyFill="1" applyBorder="1" applyAlignment="1" applyProtection="1">
      <alignment horizontal="center" vertical="center" wrapText="1"/>
      <protection locked="0"/>
    </xf>
    <xf numFmtId="167" fontId="52" fillId="19" borderId="44" xfId="0" applyFont="1" applyFill="1" applyBorder="1"/>
    <xf numFmtId="167" fontId="47" fillId="0" borderId="12" xfId="0" applyFont="1" applyBorder="1" applyAlignment="1" applyProtection="1">
      <alignment horizontal="left" vertical="center" wrapText="1"/>
      <protection locked="0"/>
    </xf>
    <xf numFmtId="167" fontId="61" fillId="0" borderId="0" xfId="2" applyNumberFormat="1" applyFont="1" applyFill="1" applyProtection="1">
      <protection locked="0"/>
    </xf>
    <xf numFmtId="167" fontId="61" fillId="0" borderId="0" xfId="2" applyFont="1" applyFill="1" applyProtection="1">
      <protection locked="0"/>
    </xf>
    <xf numFmtId="167" fontId="51" fillId="0" borderId="0" xfId="2" applyFont="1" applyFill="1" applyProtection="1">
      <protection locked="0"/>
    </xf>
    <xf numFmtId="167" fontId="65" fillId="0" borderId="0" xfId="2" applyNumberFormat="1" applyFont="1" applyFill="1" applyProtection="1">
      <protection locked="0"/>
    </xf>
    <xf numFmtId="167" fontId="65" fillId="0" borderId="0" xfId="2" applyFont="1" applyFill="1" applyProtection="1">
      <protection locked="0"/>
    </xf>
    <xf numFmtId="167" fontId="66" fillId="0" borderId="0" xfId="2" applyFont="1" applyFill="1" applyProtection="1">
      <protection locked="0"/>
    </xf>
    <xf numFmtId="167" fontId="47" fillId="0" borderId="0" xfId="0" applyNumberFormat="1" applyFont="1" applyBorder="1" applyAlignment="1" applyProtection="1">
      <alignment horizontal="left" vertical="center"/>
      <protection locked="0"/>
    </xf>
    <xf numFmtId="167" fontId="51" fillId="0" borderId="5" xfId="0" applyNumberFormat="1" applyFont="1" applyBorder="1" applyAlignment="1" applyProtection="1">
      <alignment horizontal="left" vertical="center"/>
      <protection locked="0"/>
    </xf>
    <xf numFmtId="167" fontId="47" fillId="0" borderId="63" xfId="0" applyFont="1" applyBorder="1" applyAlignment="1" applyProtection="1">
      <alignment horizontal="left" vertical="center" wrapText="1"/>
      <protection locked="0"/>
    </xf>
    <xf numFmtId="9" fontId="47" fillId="14" borderId="0" xfId="5" applyFont="1" applyFill="1" applyBorder="1" applyAlignment="1" applyProtection="1">
      <alignment horizontal="center" vertical="center" wrapText="1"/>
      <protection locked="0"/>
    </xf>
    <xf numFmtId="167" fontId="51" fillId="0" borderId="6" xfId="0" applyNumberFormat="1" applyFont="1" applyFill="1" applyBorder="1" applyAlignment="1" applyProtection="1">
      <alignment horizontal="left" vertical="center"/>
      <protection locked="0"/>
    </xf>
    <xf numFmtId="167" fontId="47" fillId="0" borderId="10" xfId="0" applyFont="1" applyBorder="1" applyAlignment="1" applyProtection="1">
      <alignment vertical="center" wrapText="1"/>
      <protection locked="0"/>
    </xf>
    <xf numFmtId="167" fontId="47" fillId="0" borderId="0" xfId="0" applyFont="1" applyBorder="1" applyAlignment="1" applyProtection="1">
      <alignment vertical="center" wrapText="1"/>
      <protection locked="0"/>
    </xf>
    <xf numFmtId="167" fontId="47" fillId="0" borderId="10" xfId="0" applyFont="1" applyBorder="1" applyAlignment="1" applyProtection="1">
      <alignment horizontal="left" vertical="center" wrapText="1"/>
      <protection locked="0"/>
    </xf>
    <xf numFmtId="167" fontId="61" fillId="0" borderId="0" xfId="2" applyNumberFormat="1" applyFont="1" applyProtection="1">
      <protection locked="0"/>
    </xf>
    <xf numFmtId="167" fontId="61" fillId="0" borderId="0" xfId="2" applyFont="1" applyProtection="1">
      <protection locked="0"/>
    </xf>
    <xf numFmtId="167" fontId="51" fillId="0" borderId="0" xfId="2" applyFont="1" applyProtection="1">
      <protection locked="0"/>
    </xf>
    <xf numFmtId="167" fontId="66" fillId="12" borderId="37" xfId="2" applyFont="1" applyFill="1" applyBorder="1" applyProtection="1">
      <protection locked="0"/>
    </xf>
    <xf numFmtId="167" fontId="65" fillId="12" borderId="38" xfId="2" applyFont="1" applyFill="1" applyBorder="1" applyProtection="1">
      <protection locked="0"/>
    </xf>
    <xf numFmtId="167" fontId="66" fillId="0" borderId="37" xfId="2" applyFont="1" applyBorder="1" applyProtection="1">
      <protection locked="0"/>
    </xf>
    <xf numFmtId="167" fontId="66" fillId="0" borderId="38" xfId="2" applyFont="1" applyBorder="1" applyProtection="1">
      <protection locked="0"/>
    </xf>
    <xf numFmtId="167" fontId="51" fillId="0" borderId="38" xfId="2" applyFont="1" applyBorder="1" applyProtection="1">
      <protection locked="0"/>
    </xf>
    <xf numFmtId="167" fontId="51" fillId="0" borderId="32" xfId="2" applyFont="1" applyBorder="1" applyProtection="1">
      <protection locked="0"/>
    </xf>
    <xf numFmtId="167" fontId="51" fillId="2" borderId="43" xfId="2" applyNumberFormat="1" applyFont="1" applyFill="1" applyBorder="1" applyProtection="1">
      <protection locked="0"/>
    </xf>
    <xf numFmtId="167" fontId="51" fillId="2" borderId="41" xfId="2" applyFont="1" applyFill="1" applyBorder="1" applyProtection="1">
      <protection locked="0"/>
    </xf>
    <xf numFmtId="167" fontId="52" fillId="2" borderId="41" xfId="2" applyNumberFormat="1" applyFont="1" applyFill="1" applyBorder="1" applyAlignment="1" applyProtection="1">
      <alignment horizontal="center" vertical="center" wrapText="1"/>
      <protection locked="0"/>
    </xf>
    <xf numFmtId="167" fontId="52" fillId="2" borderId="44" xfId="2" applyFont="1" applyFill="1" applyBorder="1" applyAlignment="1" applyProtection="1">
      <alignment horizontal="center" vertical="center" wrapText="1"/>
      <protection locked="0"/>
    </xf>
    <xf numFmtId="167" fontId="51" fillId="2" borderId="44" xfId="2" applyNumberFormat="1" applyFont="1" applyFill="1" applyBorder="1" applyAlignment="1" applyProtection="1">
      <alignment horizontal="center" vertical="center" textRotation="90"/>
      <protection locked="0"/>
    </xf>
    <xf numFmtId="167" fontId="51" fillId="2" borderId="11" xfId="2" applyFont="1" applyFill="1" applyBorder="1" applyAlignment="1" applyProtection="1">
      <alignment horizontal="center" vertical="center" textRotation="90"/>
      <protection locked="0"/>
    </xf>
    <xf numFmtId="167" fontId="52" fillId="2" borderId="11" xfId="2" applyNumberFormat="1" applyFont="1" applyFill="1" applyBorder="1" applyAlignment="1" applyProtection="1">
      <alignment horizontal="center" vertical="center" wrapText="1"/>
      <protection locked="0"/>
    </xf>
    <xf numFmtId="167" fontId="52" fillId="2" borderId="27" xfId="2" applyFont="1" applyFill="1" applyBorder="1" applyAlignment="1" applyProtection="1">
      <alignment horizontal="center" vertical="center" wrapText="1"/>
      <protection locked="0"/>
    </xf>
    <xf numFmtId="167" fontId="51" fillId="2" borderId="44" xfId="2" applyNumberFormat="1" applyFont="1" applyFill="1" applyBorder="1" applyProtection="1">
      <protection locked="0"/>
    </xf>
    <xf numFmtId="167" fontId="51" fillId="2" borderId="11" xfId="2" applyFont="1" applyFill="1" applyBorder="1" applyProtection="1">
      <protection locked="0"/>
    </xf>
    <xf numFmtId="167" fontId="52" fillId="2" borderId="11" xfId="2" applyNumberFormat="1" applyFont="1" applyFill="1" applyBorder="1" applyAlignment="1" applyProtection="1">
      <alignment wrapText="1"/>
      <protection locked="0"/>
    </xf>
    <xf numFmtId="167" fontId="52" fillId="2" borderId="44" xfId="2" applyFont="1" applyFill="1" applyBorder="1" applyAlignment="1" applyProtection="1">
      <alignment wrapText="1"/>
      <protection locked="0"/>
    </xf>
    <xf numFmtId="3" fontId="52" fillId="2" borderId="43" xfId="2" applyNumberFormat="1" applyFont="1" applyFill="1" applyBorder="1" applyAlignment="1" applyProtection="1">
      <alignment horizontal="center" vertical="center"/>
      <protection locked="0"/>
    </xf>
    <xf numFmtId="167" fontId="52" fillId="11" borderId="31" xfId="2" applyFont="1" applyFill="1" applyBorder="1" applyAlignment="1" applyProtection="1">
      <alignment horizontal="center" vertical="center" wrapText="1"/>
      <protection locked="0"/>
    </xf>
    <xf numFmtId="167" fontId="52" fillId="2" borderId="62" xfId="2" applyFont="1" applyFill="1" applyBorder="1" applyAlignment="1" applyProtection="1">
      <alignment horizontal="center" vertical="center" wrapText="1"/>
      <protection locked="0"/>
    </xf>
    <xf numFmtId="167" fontId="52" fillId="2" borderId="60" xfId="2" applyFont="1" applyFill="1" applyBorder="1" applyAlignment="1" applyProtection="1">
      <alignment horizontal="center" vertical="center" wrapText="1"/>
      <protection locked="0"/>
    </xf>
    <xf numFmtId="167" fontId="52" fillId="2" borderId="10" xfId="2" applyFont="1" applyFill="1" applyBorder="1" applyAlignment="1" applyProtection="1">
      <alignment horizontal="center" vertical="center" wrapText="1"/>
      <protection locked="0"/>
    </xf>
    <xf numFmtId="167" fontId="52" fillId="19" borderId="0" xfId="2" applyFont="1" applyFill="1" applyBorder="1" applyAlignment="1" applyProtection="1">
      <alignment horizontal="center" vertical="center" wrapText="1"/>
      <protection locked="0"/>
    </xf>
    <xf numFmtId="167" fontId="51" fillId="19" borderId="0" xfId="2" applyFont="1" applyFill="1" applyProtection="1">
      <protection locked="0"/>
    </xf>
    <xf numFmtId="167" fontId="52" fillId="13" borderId="4" xfId="2" applyNumberFormat="1" applyFont="1" applyFill="1" applyBorder="1" applyAlignment="1" applyProtection="1">
      <alignment horizontal="center" vertical="center" wrapText="1"/>
      <protection locked="0"/>
    </xf>
    <xf numFmtId="167" fontId="52" fillId="13" borderId="4" xfId="2" applyFont="1" applyFill="1" applyBorder="1" applyAlignment="1" applyProtection="1">
      <alignment horizontal="center" vertical="center" wrapText="1"/>
      <protection locked="0"/>
    </xf>
    <xf numFmtId="167" fontId="47" fillId="13" borderId="12" xfId="2" applyFont="1" applyFill="1" applyBorder="1" applyAlignment="1" applyProtection="1">
      <alignment horizontal="left" vertical="center" wrapText="1"/>
      <protection locked="0"/>
    </xf>
    <xf numFmtId="167" fontId="47" fillId="13" borderId="22" xfId="2" applyFont="1" applyFill="1" applyBorder="1" applyAlignment="1" applyProtection="1">
      <alignment horizontal="left" vertical="center" wrapText="1"/>
      <protection locked="0"/>
    </xf>
    <xf numFmtId="167" fontId="47" fillId="13" borderId="39" xfId="2" applyFont="1" applyFill="1" applyBorder="1" applyAlignment="1" applyProtection="1">
      <alignment vertical="center" wrapText="1"/>
      <protection locked="0"/>
    </xf>
    <xf numFmtId="167" fontId="47" fillId="13" borderId="39" xfId="2" applyFont="1" applyFill="1" applyBorder="1" applyAlignment="1" applyProtection="1">
      <alignment horizontal="left" vertical="center" wrapText="1"/>
      <protection locked="0"/>
    </xf>
    <xf numFmtId="167" fontId="61" fillId="13" borderId="0" xfId="2" applyFont="1" applyFill="1" applyProtection="1">
      <protection locked="0"/>
    </xf>
    <xf numFmtId="167" fontId="61" fillId="0" borderId="4" xfId="2" applyNumberFormat="1" applyFont="1" applyBorder="1" applyAlignment="1" applyProtection="1">
      <alignment horizontal="center" vertical="center"/>
      <protection locked="0"/>
    </xf>
    <xf numFmtId="167" fontId="61" fillId="0" borderId="4" xfId="2" applyFont="1" applyBorder="1" applyAlignment="1" applyProtection="1">
      <alignment horizontal="center" vertical="center"/>
      <protection locked="0"/>
    </xf>
    <xf numFmtId="167" fontId="61" fillId="0" borderId="4" xfId="2" applyFont="1" applyBorder="1" applyAlignment="1" applyProtection="1">
      <alignment horizontal="left" vertical="center" wrapText="1"/>
      <protection locked="0"/>
    </xf>
    <xf numFmtId="167" fontId="47" fillId="0" borderId="4" xfId="0" applyFont="1" applyFill="1" applyBorder="1" applyAlignment="1" applyProtection="1">
      <alignment vertical="center" wrapText="1"/>
      <protection locked="0"/>
    </xf>
    <xf numFmtId="167" fontId="61" fillId="0" borderId="4" xfId="2" applyFont="1" applyBorder="1" applyAlignment="1" applyProtection="1">
      <alignment horizontal="center" vertical="center" wrapText="1"/>
      <protection locked="0"/>
    </xf>
    <xf numFmtId="3" fontId="61" fillId="0" borderId="4" xfId="2" applyNumberFormat="1" applyFont="1" applyBorder="1" applyAlignment="1" applyProtection="1">
      <alignment horizontal="center" vertical="center" wrapText="1"/>
      <protection locked="0"/>
    </xf>
    <xf numFmtId="9" fontId="61" fillId="0" borderId="4" xfId="2" applyNumberFormat="1" applyFont="1" applyBorder="1" applyAlignment="1" applyProtection="1">
      <alignment horizontal="center" vertical="center" wrapText="1"/>
      <protection locked="0"/>
    </xf>
    <xf numFmtId="167" fontId="61" fillId="0" borderId="42" xfId="2" applyFont="1" applyFill="1" applyBorder="1" applyAlignment="1" applyProtection="1">
      <alignment wrapText="1"/>
      <protection locked="0"/>
    </xf>
    <xf numFmtId="167" fontId="61" fillId="0" borderId="42" xfId="2" applyFont="1" applyFill="1" applyBorder="1" applyAlignment="1" applyProtection="1">
      <alignment horizontal="center" vertical="center" wrapText="1"/>
      <protection locked="0"/>
    </xf>
    <xf numFmtId="9" fontId="62" fillId="0" borderId="42" xfId="8" applyFont="1" applyFill="1" applyBorder="1" applyAlignment="1" applyProtection="1">
      <alignment horizontal="center" vertical="center" wrapText="1"/>
    </xf>
    <xf numFmtId="167" fontId="62" fillId="0" borderId="42" xfId="2" applyFont="1" applyBorder="1" applyAlignment="1" applyProtection="1">
      <alignment horizontal="left" vertical="center" wrapText="1"/>
      <protection locked="0"/>
    </xf>
    <xf numFmtId="9" fontId="62" fillId="0" borderId="42" xfId="8" applyFont="1" applyFill="1" applyBorder="1" applyAlignment="1" applyProtection="1">
      <alignment horizontal="center" vertical="center" wrapText="1"/>
      <protection locked="0"/>
    </xf>
    <xf numFmtId="9" fontId="62" fillId="0" borderId="42" xfId="2" applyNumberFormat="1" applyFont="1" applyBorder="1" applyAlignment="1" applyProtection="1">
      <alignment horizontal="center" vertical="center" wrapText="1"/>
      <protection locked="0"/>
    </xf>
    <xf numFmtId="9" fontId="62" fillId="0" borderId="42" xfId="5" applyFont="1" applyFill="1" applyBorder="1" applyAlignment="1" applyProtection="1">
      <alignment horizontal="center" vertical="center" wrapText="1"/>
      <protection locked="0"/>
    </xf>
    <xf numFmtId="165" fontId="62" fillId="0" borderId="42" xfId="2" applyNumberFormat="1" applyFont="1" applyBorder="1" applyAlignment="1" applyProtection="1">
      <alignment horizontal="center" vertical="center" wrapText="1"/>
      <protection locked="0"/>
    </xf>
    <xf numFmtId="167" fontId="61" fillId="0" borderId="4" xfId="2" applyFont="1" applyFill="1" applyBorder="1" applyAlignment="1" applyProtection="1">
      <alignment wrapText="1"/>
      <protection locked="0"/>
    </xf>
    <xf numFmtId="167" fontId="61" fillId="0" borderId="4" xfId="2" applyFont="1" applyFill="1" applyBorder="1" applyAlignment="1" applyProtection="1">
      <alignment horizontal="center" vertical="center" wrapText="1"/>
      <protection locked="0"/>
    </xf>
    <xf numFmtId="9" fontId="62" fillId="0" borderId="4" xfId="8" applyFont="1" applyFill="1" applyBorder="1" applyAlignment="1" applyProtection="1">
      <alignment horizontal="center" vertical="center" wrapText="1"/>
    </xf>
    <xf numFmtId="167" fontId="47" fillId="0" borderId="4" xfId="2" applyFont="1" applyBorder="1" applyAlignment="1" applyProtection="1">
      <alignment horizontal="left" vertical="center" wrapText="1"/>
      <protection locked="0"/>
    </xf>
    <xf numFmtId="9" fontId="62" fillId="0" borderId="4" xfId="2" applyNumberFormat="1" applyFont="1" applyBorder="1" applyAlignment="1" applyProtection="1">
      <alignment horizontal="center" vertical="center" wrapText="1"/>
      <protection locked="0"/>
    </xf>
    <xf numFmtId="165" fontId="62" fillId="0" borderId="4" xfId="2" applyNumberFormat="1" applyFont="1" applyBorder="1" applyAlignment="1" applyProtection="1">
      <alignment horizontal="center" vertical="center" wrapText="1"/>
      <protection locked="0"/>
    </xf>
    <xf numFmtId="167" fontId="47" fillId="13" borderId="39" xfId="2" applyFont="1" applyFill="1" applyBorder="1" applyAlignment="1" applyProtection="1">
      <alignment horizontal="left" vertical="center" wrapText="1"/>
    </xf>
    <xf numFmtId="167" fontId="61" fillId="0" borderId="4" xfId="2" applyFont="1" applyBorder="1" applyAlignment="1" applyProtection="1">
      <alignment vertical="center" wrapText="1"/>
      <protection locked="0"/>
    </xf>
    <xf numFmtId="167" fontId="47" fillId="0" borderId="4" xfId="0" applyFont="1" applyFill="1" applyBorder="1" applyAlignment="1" applyProtection="1">
      <alignment horizontal="justify" vertical="center" wrapText="1"/>
      <protection locked="0"/>
    </xf>
    <xf numFmtId="167" fontId="62" fillId="0" borderId="4" xfId="2" applyFont="1" applyBorder="1" applyAlignment="1" applyProtection="1">
      <alignment horizontal="left" vertical="center" wrapText="1"/>
      <protection locked="0"/>
    </xf>
    <xf numFmtId="167" fontId="61" fillId="0" borderId="4" xfId="2" applyNumberFormat="1" applyFont="1" applyBorder="1" applyAlignment="1" applyProtection="1">
      <alignment vertical="center" wrapText="1"/>
      <protection locked="0"/>
    </xf>
    <xf numFmtId="167" fontId="47" fillId="13" borderId="4" xfId="2" applyFont="1" applyFill="1" applyBorder="1" applyAlignment="1" applyProtection="1">
      <alignment horizontal="left" vertical="center" wrapText="1"/>
      <protection locked="0"/>
    </xf>
    <xf numFmtId="167" fontId="47" fillId="13" borderId="4" xfId="2" applyFont="1" applyFill="1" applyBorder="1" applyAlignment="1" applyProtection="1">
      <alignment vertical="center" wrapText="1"/>
      <protection locked="0"/>
    </xf>
    <xf numFmtId="167" fontId="47" fillId="13" borderId="4" xfId="2" applyFont="1" applyFill="1" applyBorder="1" applyAlignment="1" applyProtection="1">
      <alignment horizontal="left" vertical="center" wrapText="1"/>
    </xf>
    <xf numFmtId="167" fontId="59" fillId="0" borderId="4" xfId="2" applyNumberFormat="1" applyFont="1" applyBorder="1" applyAlignment="1" applyProtection="1">
      <alignment horizontal="center" vertical="center"/>
      <protection locked="0"/>
    </xf>
    <xf numFmtId="167" fontId="59" fillId="0" borderId="4" xfId="2" applyFont="1" applyBorder="1" applyAlignment="1" applyProtection="1">
      <alignment horizontal="center" vertical="center"/>
      <protection locked="0"/>
    </xf>
    <xf numFmtId="167" fontId="47" fillId="0" borderId="4" xfId="2" applyNumberFormat="1" applyFont="1" applyBorder="1" applyAlignment="1" applyProtection="1">
      <alignment vertical="center" wrapText="1"/>
      <protection locked="0"/>
    </xf>
    <xf numFmtId="167" fontId="47" fillId="0" borderId="4" xfId="2" applyFont="1" applyBorder="1" applyAlignment="1" applyProtection="1">
      <alignment horizontal="center" vertical="center" wrapText="1"/>
      <protection locked="0"/>
    </xf>
    <xf numFmtId="167" fontId="59" fillId="0" borderId="4" xfId="2" applyFont="1" applyBorder="1" applyAlignment="1" applyProtection="1">
      <alignment horizontal="center" vertical="center" wrapText="1"/>
      <protection locked="0"/>
    </xf>
    <xf numFmtId="3" fontId="59" fillId="0" borderId="4" xfId="2" applyNumberFormat="1" applyFont="1" applyBorder="1" applyAlignment="1" applyProtection="1">
      <alignment horizontal="center" vertical="center" wrapText="1"/>
      <protection locked="0"/>
    </xf>
    <xf numFmtId="9" fontId="59" fillId="0" borderId="4" xfId="2" applyNumberFormat="1" applyFont="1" applyBorder="1" applyAlignment="1" applyProtection="1">
      <alignment horizontal="center" vertical="center" wrapText="1"/>
      <protection locked="0"/>
    </xf>
    <xf numFmtId="167" fontId="59" fillId="0" borderId="4" xfId="2" applyFont="1" applyFill="1" applyBorder="1" applyAlignment="1" applyProtection="1">
      <alignment wrapText="1"/>
      <protection locked="0"/>
    </xf>
    <xf numFmtId="167" fontId="59" fillId="0" borderId="4" xfId="2" applyFont="1" applyFill="1" applyBorder="1" applyAlignment="1" applyProtection="1">
      <alignment horizontal="center" vertical="center" wrapText="1"/>
      <protection locked="0"/>
    </xf>
    <xf numFmtId="9" fontId="47" fillId="0" borderId="4" xfId="8" applyFont="1" applyFill="1" applyBorder="1" applyAlignment="1" applyProtection="1">
      <alignment horizontal="center" vertical="center" wrapText="1"/>
    </xf>
    <xf numFmtId="167" fontId="62" fillId="0" borderId="4" xfId="2" applyFont="1" applyBorder="1" applyAlignment="1" applyProtection="1">
      <alignment horizontal="center" vertical="center" wrapText="1"/>
      <protection locked="0"/>
    </xf>
    <xf numFmtId="167" fontId="61" fillId="0" borderId="43" xfId="2" applyNumberFormat="1" applyFont="1" applyBorder="1" applyAlignment="1" applyProtection="1">
      <alignment horizontal="center" vertical="center"/>
      <protection locked="0"/>
    </xf>
    <xf numFmtId="167" fontId="61" fillId="0" borderId="43" xfId="2" applyFont="1" applyBorder="1" applyAlignment="1" applyProtection="1">
      <alignment horizontal="center" vertical="center"/>
      <protection locked="0"/>
    </xf>
    <xf numFmtId="167" fontId="61" fillId="0" borderId="43" xfId="2" applyNumberFormat="1" applyFont="1" applyFill="1" applyBorder="1" applyAlignment="1" applyProtection="1">
      <alignment vertical="center" wrapText="1"/>
      <protection locked="0"/>
    </xf>
    <xf numFmtId="167" fontId="47" fillId="0" borderId="43" xfId="0" applyFont="1" applyFill="1" applyBorder="1" applyAlignment="1" applyProtection="1">
      <alignment vertical="center" wrapText="1"/>
      <protection locked="0"/>
    </xf>
    <xf numFmtId="167" fontId="61" fillId="0" borderId="43" xfId="2" applyFont="1" applyBorder="1" applyAlignment="1" applyProtection="1">
      <alignment horizontal="center" vertical="center" wrapText="1"/>
      <protection locked="0"/>
    </xf>
    <xf numFmtId="3" fontId="61" fillId="0" borderId="43" xfId="2" applyNumberFormat="1" applyFont="1" applyBorder="1" applyAlignment="1" applyProtection="1">
      <alignment horizontal="center" vertical="center" wrapText="1"/>
      <protection locked="0"/>
    </xf>
    <xf numFmtId="9" fontId="61" fillId="0" borderId="43" xfId="2" applyNumberFormat="1" applyFont="1" applyBorder="1" applyAlignment="1" applyProtection="1">
      <alignment horizontal="center" vertical="center" wrapText="1"/>
      <protection locked="0"/>
    </xf>
    <xf numFmtId="167" fontId="61" fillId="0" borderId="43" xfId="2" applyFont="1" applyFill="1" applyBorder="1" applyAlignment="1" applyProtection="1">
      <alignment wrapText="1"/>
      <protection locked="0"/>
    </xf>
    <xf numFmtId="167" fontId="61" fillId="0" borderId="43" xfId="2" applyFont="1" applyFill="1" applyBorder="1" applyAlignment="1" applyProtection="1">
      <alignment horizontal="center" vertical="center" wrapText="1"/>
      <protection locked="0"/>
    </xf>
    <xf numFmtId="167" fontId="52" fillId="0" borderId="0" xfId="2" applyFont="1" applyFill="1" applyBorder="1" applyAlignment="1" applyProtection="1">
      <alignment horizontal="center" vertical="center" wrapText="1"/>
      <protection locked="0"/>
    </xf>
    <xf numFmtId="49" fontId="52" fillId="0" borderId="0" xfId="2" applyNumberFormat="1" applyFont="1" applyFill="1" applyBorder="1" applyAlignment="1" applyProtection="1">
      <alignment horizontal="left" vertical="center" wrapText="1"/>
      <protection locked="0"/>
    </xf>
    <xf numFmtId="167" fontId="47" fillId="0" borderId="0" xfId="2" applyFont="1" applyFill="1" applyBorder="1" applyAlignment="1" applyProtection="1">
      <alignment horizontal="left" vertical="center" wrapText="1"/>
      <protection locked="0"/>
    </xf>
    <xf numFmtId="167" fontId="47" fillId="0" borderId="0" xfId="2" applyFont="1" applyFill="1" applyBorder="1" applyAlignment="1" applyProtection="1">
      <alignment vertical="center" wrapText="1"/>
      <protection locked="0"/>
    </xf>
    <xf numFmtId="167" fontId="61" fillId="0" borderId="0" xfId="2" applyFont="1" applyFill="1" applyBorder="1" applyProtection="1">
      <protection locked="0"/>
    </xf>
    <xf numFmtId="167" fontId="61" fillId="0" borderId="42" xfId="2" applyNumberFormat="1" applyFont="1" applyBorder="1" applyAlignment="1" applyProtection="1">
      <alignment horizontal="center" vertical="center"/>
      <protection locked="0"/>
    </xf>
    <xf numFmtId="167" fontId="61" fillId="0" borderId="42" xfId="2" applyFont="1" applyBorder="1" applyAlignment="1" applyProtection="1">
      <alignment horizontal="center" vertical="center"/>
      <protection locked="0"/>
    </xf>
    <xf numFmtId="167" fontId="61" fillId="0" borderId="42" xfId="2" applyNumberFormat="1" applyFont="1" applyBorder="1" applyAlignment="1" applyProtection="1">
      <alignment vertical="center" wrapText="1"/>
      <protection locked="0"/>
    </xf>
    <xf numFmtId="167" fontId="47" fillId="0" borderId="42" xfId="0" applyFont="1" applyFill="1" applyBorder="1" applyAlignment="1" applyProtection="1">
      <alignment vertical="center" wrapText="1"/>
      <protection locked="0"/>
    </xf>
    <xf numFmtId="167" fontId="61" fillId="0" borderId="42" xfId="2" applyFont="1" applyBorder="1" applyAlignment="1" applyProtection="1">
      <alignment horizontal="center" vertical="center" wrapText="1"/>
      <protection locked="0"/>
    </xf>
    <xf numFmtId="3" fontId="61" fillId="0" borderId="42" xfId="2" applyNumberFormat="1" applyFont="1" applyBorder="1" applyAlignment="1" applyProtection="1">
      <alignment horizontal="center" vertical="center" wrapText="1"/>
      <protection locked="0"/>
    </xf>
    <xf numFmtId="9" fontId="61" fillId="0" borderId="42" xfId="2" applyNumberFormat="1" applyFont="1" applyBorder="1" applyAlignment="1" applyProtection="1">
      <alignment horizontal="center" vertical="center" wrapText="1"/>
      <protection locked="0"/>
    </xf>
    <xf numFmtId="167" fontId="61" fillId="0" borderId="49" xfId="2" applyNumberFormat="1" applyFont="1" applyBorder="1" applyAlignment="1" applyProtection="1">
      <alignment vertical="center" wrapText="1"/>
      <protection locked="0"/>
    </xf>
    <xf numFmtId="167" fontId="47" fillId="0" borderId="50" xfId="0" applyFont="1" applyFill="1" applyBorder="1" applyAlignment="1" applyProtection="1">
      <alignment vertical="center" wrapText="1"/>
      <protection locked="0"/>
    </xf>
    <xf numFmtId="167" fontId="61" fillId="0" borderId="50" xfId="2" applyFont="1" applyBorder="1" applyAlignment="1" applyProtection="1">
      <alignment horizontal="center" vertical="center" wrapText="1"/>
      <protection locked="0"/>
    </xf>
    <xf numFmtId="167" fontId="61" fillId="0" borderId="51" xfId="2" applyFont="1" applyBorder="1" applyAlignment="1" applyProtection="1">
      <alignment horizontal="center" vertical="center" wrapText="1"/>
      <protection locked="0"/>
    </xf>
    <xf numFmtId="167" fontId="52" fillId="0" borderId="42" xfId="2" applyNumberFormat="1" applyFont="1" applyFill="1" applyBorder="1" applyAlignment="1" applyProtection="1">
      <alignment horizontal="center" vertical="center" wrapText="1"/>
      <protection locked="0"/>
    </xf>
    <xf numFmtId="167" fontId="52" fillId="0" borderId="42" xfId="2" applyFont="1" applyFill="1" applyBorder="1" applyAlignment="1" applyProtection="1">
      <alignment horizontal="center" vertical="center" wrapText="1"/>
      <protection locked="0"/>
    </xf>
    <xf numFmtId="167" fontId="61" fillId="0" borderId="4" xfId="2" applyNumberFormat="1" applyFont="1" applyFill="1" applyBorder="1" applyAlignment="1" applyProtection="1">
      <alignment vertical="center" wrapText="1"/>
      <protection locked="0"/>
    </xf>
    <xf numFmtId="49" fontId="52" fillId="0" borderId="4" xfId="2" applyNumberFormat="1" applyFont="1" applyFill="1" applyBorder="1" applyAlignment="1" applyProtection="1">
      <alignment horizontal="left" vertical="center" wrapText="1"/>
      <protection locked="0"/>
    </xf>
    <xf numFmtId="49" fontId="52" fillId="0" borderId="50" xfId="2" applyNumberFormat="1" applyFont="1" applyFill="1" applyBorder="1" applyAlignment="1" applyProtection="1">
      <alignment horizontal="left" vertical="center" wrapText="1"/>
      <protection locked="0"/>
    </xf>
    <xf numFmtId="49" fontId="52" fillId="0" borderId="51" xfId="2" applyNumberFormat="1" applyFont="1" applyFill="1" applyBorder="1" applyAlignment="1" applyProtection="1">
      <alignment horizontal="left" vertical="center" wrapText="1"/>
      <protection locked="0"/>
    </xf>
    <xf numFmtId="167" fontId="47" fillId="0" borderId="42" xfId="2" applyFont="1" applyFill="1" applyBorder="1" applyAlignment="1" applyProtection="1">
      <alignment horizontal="left" vertical="center" wrapText="1"/>
      <protection locked="0"/>
    </xf>
    <xf numFmtId="167" fontId="47" fillId="0" borderId="4" xfId="2" applyFont="1" applyFill="1" applyBorder="1" applyAlignment="1" applyProtection="1">
      <alignment horizontal="left" vertical="center" wrapText="1"/>
    </xf>
    <xf numFmtId="167" fontId="47" fillId="0" borderId="4" xfId="2" applyFont="1" applyFill="1" applyBorder="1" applyAlignment="1" applyProtection="1">
      <alignment horizontal="left" vertical="center" wrapText="1"/>
      <protection locked="0"/>
    </xf>
    <xf numFmtId="167" fontId="61" fillId="0" borderId="4" xfId="2" applyFont="1" applyBorder="1" applyProtection="1">
      <protection locked="0"/>
    </xf>
    <xf numFmtId="167" fontId="61" fillId="0" borderId="60" xfId="2" applyNumberFormat="1" applyFont="1" applyFill="1" applyBorder="1" applyAlignment="1" applyProtection="1">
      <alignment vertical="center" wrapText="1"/>
      <protection locked="0"/>
    </xf>
    <xf numFmtId="167" fontId="47" fillId="0" borderId="59" xfId="0" applyFont="1" applyFill="1" applyBorder="1" applyAlignment="1" applyProtection="1">
      <alignment vertical="center" wrapText="1"/>
      <protection locked="0"/>
    </xf>
    <xf numFmtId="167" fontId="47" fillId="0" borderId="44" xfId="0" applyFont="1" applyBorder="1" applyAlignment="1">
      <alignment wrapText="1"/>
    </xf>
    <xf numFmtId="167" fontId="61" fillId="0" borderId="22" xfId="2" applyNumberFormat="1" applyFont="1" applyBorder="1" applyAlignment="1" applyProtection="1">
      <alignment vertical="center" wrapText="1"/>
      <protection locked="0"/>
    </xf>
    <xf numFmtId="167" fontId="47" fillId="0" borderId="39" xfId="0" applyFont="1" applyBorder="1" applyAlignment="1">
      <alignment wrapText="1"/>
    </xf>
    <xf numFmtId="167" fontId="61" fillId="0" borderId="44" xfId="2" applyNumberFormat="1" applyFont="1" applyBorder="1" applyAlignment="1" applyProtection="1">
      <alignment horizontal="center" vertical="center"/>
      <protection locked="0"/>
    </xf>
    <xf numFmtId="167" fontId="61" fillId="0" borderId="44" xfId="2" applyFont="1" applyBorder="1" applyAlignment="1" applyProtection="1">
      <alignment horizontal="center" vertical="center"/>
      <protection locked="0"/>
    </xf>
    <xf numFmtId="167" fontId="61" fillId="0" borderId="44" xfId="2" applyNumberFormat="1" applyFont="1" applyBorder="1" applyAlignment="1" applyProtection="1">
      <alignment vertical="center" wrapText="1"/>
      <protection locked="0"/>
    </xf>
    <xf numFmtId="167" fontId="47" fillId="0" borderId="44" xfId="0" applyFont="1" applyFill="1" applyBorder="1" applyAlignment="1" applyProtection="1">
      <alignment vertical="center" wrapText="1"/>
      <protection locked="0"/>
    </xf>
    <xf numFmtId="167" fontId="61" fillId="0" borderId="44" xfId="2" applyFont="1" applyBorder="1" applyAlignment="1" applyProtection="1">
      <alignment horizontal="center" vertical="center" wrapText="1"/>
      <protection locked="0"/>
    </xf>
    <xf numFmtId="3" fontId="61" fillId="0" borderId="44" xfId="2" applyNumberFormat="1" applyFont="1" applyBorder="1" applyAlignment="1" applyProtection="1">
      <alignment horizontal="center" vertical="center" wrapText="1"/>
      <protection locked="0"/>
    </xf>
    <xf numFmtId="9" fontId="61" fillId="0" borderId="44" xfId="2" applyNumberFormat="1" applyFont="1" applyBorder="1" applyAlignment="1" applyProtection="1">
      <alignment horizontal="center" vertical="center" wrapText="1"/>
      <protection locked="0"/>
    </xf>
    <xf numFmtId="167" fontId="61" fillId="0" borderId="44" xfId="2" applyFont="1" applyFill="1" applyBorder="1" applyAlignment="1" applyProtection="1">
      <alignment wrapText="1"/>
      <protection locked="0"/>
    </xf>
    <xf numFmtId="167" fontId="61" fillId="0" borderId="44" xfId="2" applyFont="1" applyFill="1" applyBorder="1" applyAlignment="1" applyProtection="1">
      <alignment horizontal="center" vertical="center" wrapText="1"/>
      <protection locked="0"/>
    </xf>
    <xf numFmtId="167" fontId="52" fillId="13" borderId="43" xfId="2" applyNumberFormat="1" applyFont="1" applyFill="1" applyBorder="1" applyAlignment="1" applyProtection="1">
      <alignment horizontal="center" vertical="center" wrapText="1"/>
      <protection locked="0"/>
    </xf>
    <xf numFmtId="167" fontId="52" fillId="13" borderId="43" xfId="2" applyFont="1" applyFill="1" applyBorder="1" applyAlignment="1" applyProtection="1">
      <alignment horizontal="center" vertical="center" wrapText="1"/>
      <protection locked="0"/>
    </xf>
    <xf numFmtId="167" fontId="47" fillId="13" borderId="43" xfId="2" applyFont="1" applyFill="1" applyBorder="1" applyAlignment="1" applyProtection="1">
      <alignment horizontal="left" vertical="center" wrapText="1"/>
      <protection locked="0"/>
    </xf>
    <xf numFmtId="167" fontId="47" fillId="13" borderId="43" xfId="2" applyFont="1" applyFill="1" applyBorder="1" applyAlignment="1" applyProtection="1">
      <alignment horizontal="left" vertical="center" wrapText="1"/>
    </xf>
    <xf numFmtId="167" fontId="47" fillId="0" borderId="4" xfId="0" applyFont="1" applyBorder="1"/>
    <xf numFmtId="167" fontId="61" fillId="19" borderId="44" xfId="2" applyFont="1" applyFill="1" applyBorder="1" applyAlignment="1" applyProtection="1">
      <alignment horizontal="center" vertical="center" wrapText="1"/>
      <protection locked="0"/>
    </xf>
    <xf numFmtId="3" fontId="61" fillId="19" borderId="44" xfId="2" applyNumberFormat="1" applyFont="1" applyFill="1" applyBorder="1" applyAlignment="1" applyProtection="1">
      <alignment horizontal="center" vertical="center" wrapText="1"/>
      <protection locked="0"/>
    </xf>
    <xf numFmtId="9" fontId="61" fillId="19" borderId="44" xfId="2" applyNumberFormat="1" applyFont="1" applyFill="1" applyBorder="1" applyAlignment="1" applyProtection="1">
      <alignment horizontal="center" vertical="center" wrapText="1"/>
      <protection locked="0"/>
    </xf>
    <xf numFmtId="167" fontId="61" fillId="19" borderId="44" xfId="2" applyFont="1" applyFill="1" applyBorder="1" applyAlignment="1" applyProtection="1">
      <alignment wrapText="1"/>
      <protection locked="0"/>
    </xf>
    <xf numFmtId="9" fontId="62" fillId="19" borderId="42" xfId="8" applyFont="1" applyFill="1" applyBorder="1" applyAlignment="1" applyProtection="1">
      <alignment horizontal="center" vertical="center" wrapText="1"/>
    </xf>
    <xf numFmtId="167" fontId="61" fillId="19" borderId="42" xfId="2" applyFont="1" applyFill="1" applyBorder="1" applyAlignment="1" applyProtection="1">
      <alignment horizontal="center" vertical="center" wrapText="1"/>
      <protection locked="0"/>
    </xf>
    <xf numFmtId="167" fontId="62" fillId="19" borderId="42" xfId="2" applyFont="1" applyFill="1" applyBorder="1" applyAlignment="1" applyProtection="1">
      <alignment horizontal="center" vertical="center" wrapText="1"/>
      <protection locked="0"/>
    </xf>
    <xf numFmtId="9" fontId="62" fillId="19" borderId="42" xfId="8" applyFont="1" applyFill="1" applyBorder="1" applyAlignment="1" applyProtection="1">
      <alignment horizontal="center" vertical="center" wrapText="1"/>
      <protection locked="0"/>
    </xf>
    <xf numFmtId="9" fontId="62" fillId="19" borderId="42" xfId="2" applyNumberFormat="1" applyFont="1" applyFill="1" applyBorder="1" applyAlignment="1" applyProtection="1">
      <alignment horizontal="center" vertical="center" wrapText="1"/>
      <protection locked="0"/>
    </xf>
    <xf numFmtId="9" fontId="62" fillId="19" borderId="42" xfId="5" applyFont="1" applyFill="1" applyBorder="1" applyAlignment="1" applyProtection="1">
      <alignment horizontal="center" vertical="center" wrapText="1"/>
      <protection locked="0"/>
    </xf>
    <xf numFmtId="165" fontId="62" fillId="19" borderId="42" xfId="2" applyNumberFormat="1" applyFont="1" applyFill="1" applyBorder="1" applyAlignment="1" applyProtection="1">
      <alignment horizontal="center" vertical="center" wrapText="1"/>
      <protection locked="0"/>
    </xf>
    <xf numFmtId="167" fontId="61" fillId="19" borderId="0" xfId="2" applyFont="1" applyFill="1" applyProtection="1">
      <protection locked="0"/>
    </xf>
    <xf numFmtId="167" fontId="47" fillId="0" borderId="43" xfId="0" applyFont="1" applyBorder="1"/>
    <xf numFmtId="167" fontId="47" fillId="0" borderId="60" xfId="0" applyFont="1" applyBorder="1" applyAlignment="1">
      <alignment wrapText="1"/>
    </xf>
    <xf numFmtId="167" fontId="47" fillId="0" borderId="59" xfId="0" applyFont="1" applyBorder="1" applyAlignment="1">
      <alignment wrapText="1"/>
    </xf>
    <xf numFmtId="167" fontId="47" fillId="0" borderId="59" xfId="0" applyFont="1" applyBorder="1"/>
    <xf numFmtId="167" fontId="47" fillId="0" borderId="41" xfId="0" applyFont="1" applyBorder="1"/>
    <xf numFmtId="167" fontId="47" fillId="0" borderId="0" xfId="0" applyFont="1" applyBorder="1"/>
    <xf numFmtId="167" fontId="52" fillId="13" borderId="44" xfId="2" applyNumberFormat="1" applyFont="1" applyFill="1" applyBorder="1" applyAlignment="1" applyProtection="1">
      <alignment horizontal="center" vertical="center" wrapText="1"/>
      <protection locked="0"/>
    </xf>
    <xf numFmtId="167" fontId="52" fillId="13" borderId="44" xfId="2" applyFont="1" applyFill="1" applyBorder="1" applyAlignment="1" applyProtection="1">
      <alignment horizontal="center" vertical="center" wrapText="1"/>
      <protection locked="0"/>
    </xf>
    <xf numFmtId="167" fontId="47" fillId="13" borderId="44" xfId="2" applyFont="1" applyFill="1" applyBorder="1" applyAlignment="1" applyProtection="1">
      <alignment horizontal="left" vertical="center" wrapText="1"/>
      <protection locked="0"/>
    </xf>
    <xf numFmtId="167" fontId="47" fillId="13" borderId="44" xfId="2" applyFont="1" applyFill="1" applyBorder="1" applyAlignment="1" applyProtection="1">
      <alignment horizontal="left" vertical="center" wrapText="1"/>
    </xf>
    <xf numFmtId="167" fontId="47" fillId="0" borderId="4" xfId="0" applyFont="1" applyFill="1" applyBorder="1" applyAlignment="1">
      <alignment wrapText="1"/>
    </xf>
    <xf numFmtId="167" fontId="47" fillId="0" borderId="0" xfId="0" applyFont="1"/>
    <xf numFmtId="167" fontId="52" fillId="0" borderId="4" xfId="2" applyFont="1" applyFill="1" applyBorder="1" applyAlignment="1" applyProtection="1">
      <alignment horizontal="center" vertical="center" wrapText="1"/>
      <protection locked="0"/>
    </xf>
    <xf numFmtId="167" fontId="47" fillId="0" borderId="4" xfId="2" applyFont="1" applyFill="1" applyBorder="1" applyAlignment="1" applyProtection="1">
      <alignment vertical="center" wrapText="1"/>
      <protection locked="0"/>
    </xf>
    <xf numFmtId="167" fontId="61" fillId="0" borderId="4" xfId="2" applyFont="1" applyFill="1" applyBorder="1" applyProtection="1">
      <protection locked="0"/>
    </xf>
    <xf numFmtId="167" fontId="47" fillId="19" borderId="0" xfId="0" applyFont="1" applyFill="1"/>
    <xf numFmtId="167" fontId="61" fillId="0" borderId="4" xfId="2" applyNumberFormat="1" applyFont="1" applyBorder="1" applyAlignment="1" applyProtection="1">
      <alignment wrapText="1"/>
      <protection locked="0"/>
    </xf>
    <xf numFmtId="167" fontId="47" fillId="0" borderId="44" xfId="0" applyFont="1" applyBorder="1"/>
    <xf numFmtId="167" fontId="68" fillId="0" borderId="0" xfId="0" applyFont="1" applyAlignment="1">
      <alignment wrapText="1"/>
    </xf>
    <xf numFmtId="167" fontId="61" fillId="0" borderId="0" xfId="2" applyFont="1" applyBorder="1" applyProtection="1">
      <protection locked="0"/>
    </xf>
    <xf numFmtId="167" fontId="47" fillId="0" borderId="11" xfId="0" applyFont="1" applyBorder="1"/>
    <xf numFmtId="167" fontId="68" fillId="0" borderId="4" xfId="0" applyFont="1" applyBorder="1" applyAlignment="1">
      <alignment wrapText="1"/>
    </xf>
    <xf numFmtId="167" fontId="47" fillId="0" borderId="22" xfId="0" applyFont="1" applyBorder="1"/>
    <xf numFmtId="167" fontId="47" fillId="19" borderId="44" xfId="0" applyFont="1" applyFill="1" applyBorder="1"/>
    <xf numFmtId="167" fontId="47" fillId="19" borderId="0" xfId="0" applyFont="1" applyFill="1" applyBorder="1"/>
    <xf numFmtId="167" fontId="47" fillId="19" borderId="11" xfId="0" applyFont="1" applyFill="1" applyBorder="1"/>
    <xf numFmtId="167" fontId="61" fillId="0" borderId="4" xfId="2" applyFont="1" applyBorder="1" applyAlignment="1" applyProtection="1">
      <alignment wrapText="1"/>
      <protection locked="0"/>
    </xf>
    <xf numFmtId="167" fontId="61" fillId="19" borderId="0" xfId="2" applyFont="1" applyFill="1" applyBorder="1" applyProtection="1">
      <protection locked="0"/>
    </xf>
    <xf numFmtId="167" fontId="47" fillId="19" borderId="43" xfId="2" applyFont="1" applyFill="1" applyBorder="1" applyAlignment="1" applyProtection="1">
      <alignment horizontal="left" vertical="center" wrapText="1"/>
      <protection locked="0"/>
    </xf>
    <xf numFmtId="167" fontId="47" fillId="19" borderId="43" xfId="2" applyFont="1" applyFill="1" applyBorder="1" applyAlignment="1" applyProtection="1">
      <alignment horizontal="left" vertical="center" wrapText="1"/>
    </xf>
    <xf numFmtId="49" fontId="52" fillId="19" borderId="0" xfId="2" applyNumberFormat="1" applyFont="1" applyFill="1" applyBorder="1" applyAlignment="1" applyProtection="1">
      <alignment horizontal="left" vertical="center" wrapText="1"/>
      <protection locked="0"/>
    </xf>
    <xf numFmtId="167" fontId="47" fillId="19" borderId="0" xfId="2" applyFont="1" applyFill="1" applyBorder="1" applyAlignment="1" applyProtection="1">
      <alignment horizontal="left" vertical="center" wrapText="1"/>
      <protection locked="0"/>
    </xf>
    <xf numFmtId="167" fontId="47" fillId="19" borderId="0" xfId="2" applyFont="1" applyFill="1" applyBorder="1" applyAlignment="1" applyProtection="1">
      <alignment vertical="center" wrapText="1"/>
      <protection locked="0"/>
    </xf>
    <xf numFmtId="167" fontId="52" fillId="13" borderId="0" xfId="2" applyFont="1" applyFill="1" applyBorder="1" applyAlignment="1" applyProtection="1">
      <alignment horizontal="center" vertical="center" wrapText="1"/>
      <protection locked="0"/>
    </xf>
    <xf numFmtId="167" fontId="47" fillId="13" borderId="0" xfId="2" applyFont="1" applyFill="1" applyBorder="1" applyAlignment="1" applyProtection="1">
      <alignment horizontal="left" vertical="center" wrapText="1"/>
      <protection locked="0"/>
    </xf>
    <xf numFmtId="167" fontId="47" fillId="13" borderId="0" xfId="2" applyFont="1" applyFill="1" applyBorder="1" applyAlignment="1" applyProtection="1">
      <alignment horizontal="left" vertical="center" wrapText="1"/>
    </xf>
    <xf numFmtId="167" fontId="69" fillId="0" borderId="0" xfId="0" applyFont="1" applyAlignment="1">
      <alignment horizontal="justify" vertical="center"/>
    </xf>
    <xf numFmtId="167" fontId="69" fillId="0" borderId="4" xfId="0" applyFont="1" applyBorder="1" applyAlignment="1">
      <alignment horizontal="justify" vertical="center"/>
    </xf>
    <xf numFmtId="167" fontId="61" fillId="0" borderId="0" xfId="2" applyNumberFormat="1" applyFont="1" applyAlignment="1" applyProtection="1">
      <alignment wrapText="1"/>
      <protection locked="0"/>
    </xf>
    <xf numFmtId="167" fontId="61" fillId="0" borderId="11" xfId="2" applyFont="1" applyBorder="1" applyAlignment="1" applyProtection="1">
      <alignment horizontal="center" vertical="center" wrapText="1"/>
      <protection locked="0"/>
    </xf>
    <xf numFmtId="9" fontId="62" fillId="0" borderId="44" xfId="8" applyFont="1" applyFill="1" applyBorder="1" applyAlignment="1" applyProtection="1">
      <alignment horizontal="center" vertical="center" wrapText="1"/>
    </xf>
    <xf numFmtId="167" fontId="62" fillId="0" borderId="44" xfId="2" applyFont="1" applyBorder="1" applyAlignment="1" applyProtection="1">
      <alignment horizontal="center" vertical="center" wrapText="1"/>
      <protection locked="0"/>
    </xf>
    <xf numFmtId="9" fontId="62" fillId="0" borderId="44" xfId="8" applyFont="1" applyFill="1" applyBorder="1" applyAlignment="1" applyProtection="1">
      <alignment horizontal="center" vertical="center" wrapText="1"/>
      <protection locked="0"/>
    </xf>
    <xf numFmtId="9" fontId="62" fillId="0" borderId="44" xfId="2" applyNumberFormat="1" applyFont="1" applyBorder="1" applyAlignment="1" applyProtection="1">
      <alignment horizontal="center" vertical="center" wrapText="1"/>
      <protection locked="0"/>
    </xf>
    <xf numFmtId="9" fontId="62" fillId="0" borderId="44" xfId="5" applyFont="1" applyFill="1" applyBorder="1" applyAlignment="1" applyProtection="1">
      <alignment horizontal="center" vertical="center" wrapText="1"/>
      <protection locked="0"/>
    </xf>
    <xf numFmtId="165" fontId="62" fillId="0" borderId="44" xfId="2" applyNumberFormat="1" applyFont="1" applyBorder="1" applyAlignment="1" applyProtection="1">
      <alignment horizontal="center" vertical="center" wrapText="1"/>
      <protection locked="0"/>
    </xf>
    <xf numFmtId="167" fontId="61" fillId="0" borderId="60" xfId="2" applyNumberFormat="1" applyFont="1" applyBorder="1" applyAlignment="1" applyProtection="1">
      <alignment vertical="center" wrapText="1"/>
      <protection locked="0"/>
    </xf>
    <xf numFmtId="167" fontId="61" fillId="0" borderId="59" xfId="2" applyFont="1" applyBorder="1" applyAlignment="1" applyProtection="1">
      <alignment horizontal="center" vertical="center" wrapText="1"/>
      <protection locked="0"/>
    </xf>
    <xf numFmtId="167" fontId="61" fillId="0" borderId="41" xfId="2" applyFont="1" applyBorder="1" applyAlignment="1" applyProtection="1">
      <alignment horizontal="center" vertical="center" wrapText="1"/>
      <protection locked="0"/>
    </xf>
    <xf numFmtId="9" fontId="62" fillId="0" borderId="43" xfId="8" applyFont="1" applyFill="1" applyBorder="1" applyAlignment="1" applyProtection="1">
      <alignment horizontal="center" vertical="center" wrapText="1"/>
    </xf>
    <xf numFmtId="167" fontId="62" fillId="0" borderId="43" xfId="2" applyFont="1" applyBorder="1" applyAlignment="1" applyProtection="1">
      <alignment horizontal="center" vertical="center" wrapText="1"/>
      <protection locked="0"/>
    </xf>
    <xf numFmtId="9" fontId="62" fillId="0" borderId="43" xfId="8" applyFont="1" applyFill="1" applyBorder="1" applyAlignment="1" applyProtection="1">
      <alignment horizontal="center" vertical="center" wrapText="1"/>
      <protection locked="0"/>
    </xf>
    <xf numFmtId="9" fontId="62" fillId="0" borderId="43" xfId="2" applyNumberFormat="1" applyFont="1" applyBorder="1" applyAlignment="1" applyProtection="1">
      <alignment horizontal="center" vertical="center" wrapText="1"/>
      <protection locked="0"/>
    </xf>
    <xf numFmtId="9" fontId="62" fillId="0" borderId="43" xfId="5" applyFont="1" applyFill="1" applyBorder="1" applyAlignment="1" applyProtection="1">
      <alignment horizontal="center" vertical="center" wrapText="1"/>
      <protection locked="0"/>
    </xf>
    <xf numFmtId="165" fontId="62" fillId="0" borderId="43" xfId="2" applyNumberFormat="1" applyFont="1" applyBorder="1" applyAlignment="1" applyProtection="1">
      <alignment horizontal="center" vertical="center" wrapText="1"/>
      <protection locked="0"/>
    </xf>
    <xf numFmtId="9" fontId="70" fillId="0" borderId="15" xfId="8" applyFont="1" applyFill="1" applyBorder="1" applyAlignment="1" applyProtection="1">
      <alignment horizontal="center" vertical="center" wrapText="1"/>
      <protection locked="0"/>
    </xf>
    <xf numFmtId="9" fontId="62" fillId="0" borderId="11" xfId="2" applyNumberFormat="1" applyFont="1" applyBorder="1" applyAlignment="1" applyProtection="1">
      <alignment horizontal="center" vertical="center" wrapText="1"/>
      <protection locked="0"/>
    </xf>
    <xf numFmtId="9" fontId="60" fillId="0" borderId="58" xfId="2" applyNumberFormat="1" applyFont="1" applyFill="1" applyBorder="1" applyAlignment="1" applyProtection="1">
      <alignment horizontal="center" vertical="center" wrapText="1"/>
      <protection locked="0"/>
    </xf>
    <xf numFmtId="9" fontId="70" fillId="0" borderId="4" xfId="8" applyFont="1" applyFill="1" applyBorder="1" applyAlignment="1" applyProtection="1">
      <alignment horizontal="center" vertical="center" wrapText="1"/>
      <protection locked="0"/>
    </xf>
    <xf numFmtId="165" fontId="60" fillId="0" borderId="9" xfId="2" applyNumberFormat="1" applyFont="1" applyFill="1" applyBorder="1" applyAlignment="1" applyProtection="1">
      <alignment horizontal="center" vertical="center" wrapText="1"/>
      <protection locked="0"/>
    </xf>
    <xf numFmtId="167" fontId="60" fillId="0" borderId="0" xfId="2" applyFont="1" applyFill="1" applyProtection="1">
      <protection locked="0"/>
    </xf>
    <xf numFmtId="167" fontId="60" fillId="0" borderId="30" xfId="0" applyFont="1" applyBorder="1" applyAlignment="1" applyProtection="1">
      <alignment horizontal="left"/>
      <protection locked="0"/>
    </xf>
    <xf numFmtId="167" fontId="60" fillId="0" borderId="31" xfId="0" applyFont="1" applyBorder="1" applyAlignment="1" applyProtection="1">
      <alignment horizontal="left" wrapText="1"/>
      <protection locked="0"/>
    </xf>
    <xf numFmtId="167" fontId="61" fillId="0" borderId="24" xfId="0" applyFont="1" applyBorder="1" applyAlignment="1" applyProtection="1">
      <alignment horizontal="center" wrapText="1"/>
      <protection locked="0"/>
    </xf>
    <xf numFmtId="167" fontId="71" fillId="0" borderId="31" xfId="0" applyFont="1" applyBorder="1" applyAlignment="1" applyProtection="1">
      <alignment horizontal="left" wrapText="1"/>
      <protection locked="0"/>
    </xf>
    <xf numFmtId="167" fontId="51" fillId="10" borderId="37" xfId="0" applyFont="1" applyFill="1" applyBorder="1" applyAlignment="1" applyProtection="1">
      <alignment horizontal="center" wrapText="1"/>
      <protection locked="0"/>
    </xf>
    <xf numFmtId="167" fontId="51" fillId="9" borderId="29" xfId="0" applyFont="1" applyFill="1" applyBorder="1" applyAlignment="1" applyProtection="1">
      <alignment horizontal="center" wrapText="1"/>
      <protection locked="0"/>
    </xf>
    <xf numFmtId="167" fontId="60" fillId="0" borderId="67" xfId="0" applyFont="1" applyBorder="1" applyAlignment="1" applyProtection="1">
      <alignment horizontal="left" wrapText="1"/>
      <protection locked="0"/>
    </xf>
    <xf numFmtId="9" fontId="51" fillId="9" borderId="29" xfId="0" applyNumberFormat="1" applyFont="1" applyFill="1" applyBorder="1" applyAlignment="1" applyProtection="1">
      <alignment horizontal="center" wrapText="1"/>
      <protection locked="0"/>
    </xf>
    <xf numFmtId="9" fontId="51" fillId="10" borderId="33" xfId="0" applyNumberFormat="1" applyFont="1" applyFill="1" applyBorder="1" applyAlignment="1" applyProtection="1">
      <alignment horizontal="center" wrapText="1"/>
      <protection locked="0"/>
    </xf>
    <xf numFmtId="9" fontId="52" fillId="6" borderId="33" xfId="0" applyNumberFormat="1" applyFont="1" applyFill="1" applyBorder="1" applyAlignment="1" applyProtection="1">
      <alignment horizontal="center" wrapText="1"/>
      <protection locked="0"/>
    </xf>
    <xf numFmtId="9" fontId="52" fillId="7" borderId="33" xfId="0" applyNumberFormat="1" applyFont="1" applyFill="1" applyBorder="1" applyAlignment="1" applyProtection="1">
      <alignment horizontal="center" wrapText="1"/>
      <protection locked="0"/>
    </xf>
    <xf numFmtId="9" fontId="52" fillId="8" borderId="33" xfId="0" applyNumberFormat="1" applyFont="1" applyFill="1" applyBorder="1" applyAlignment="1" applyProtection="1">
      <alignment horizontal="center" wrapText="1"/>
      <protection locked="0"/>
    </xf>
    <xf numFmtId="167" fontId="52" fillId="19" borderId="4" xfId="2" applyFont="1" applyFill="1" applyBorder="1" applyAlignment="1" applyProtection="1">
      <alignment horizontal="center" vertical="center" wrapText="1"/>
      <protection locked="0"/>
    </xf>
    <xf numFmtId="167" fontId="51" fillId="19" borderId="4" xfId="2" applyFont="1" applyFill="1" applyBorder="1" applyAlignment="1" applyProtection="1">
      <alignment vertical="center"/>
      <protection locked="0"/>
    </xf>
    <xf numFmtId="167" fontId="61" fillId="19" borderId="4" xfId="2" applyFont="1" applyFill="1" applyBorder="1" applyProtection="1">
      <protection locked="0"/>
    </xf>
    <xf numFmtId="167" fontId="73" fillId="0" borderId="0" xfId="2" applyNumberFormat="1" applyFont="1" applyFill="1" applyProtection="1">
      <protection locked="0"/>
    </xf>
    <xf numFmtId="167" fontId="72" fillId="0" borderId="0" xfId="0" applyNumberFormat="1" applyFont="1" applyAlignment="1" applyProtection="1">
      <alignment horizontal="left" vertical="center"/>
      <protection locked="0"/>
    </xf>
    <xf numFmtId="167" fontId="74" fillId="0" borderId="0" xfId="2" applyNumberFormat="1" applyFont="1" applyFill="1" applyProtection="1">
      <protection locked="0"/>
    </xf>
    <xf numFmtId="167" fontId="74" fillId="0" borderId="0" xfId="2" applyFont="1" applyFill="1" applyProtection="1">
      <protection locked="0"/>
    </xf>
    <xf numFmtId="167" fontId="75" fillId="0" borderId="0" xfId="2" applyNumberFormat="1" applyFont="1" applyFill="1" applyProtection="1">
      <protection locked="0"/>
    </xf>
    <xf numFmtId="167" fontId="76" fillId="0" borderId="0" xfId="0" applyFont="1"/>
    <xf numFmtId="167" fontId="77" fillId="0" borderId="0" xfId="2" applyNumberFormat="1" applyFont="1" applyFill="1" applyProtection="1">
      <protection locked="0"/>
    </xf>
    <xf numFmtId="167" fontId="77" fillId="0" borderId="0" xfId="2" applyFont="1" applyFill="1" applyProtection="1">
      <protection locked="0"/>
    </xf>
    <xf numFmtId="167" fontId="76" fillId="0" borderId="0" xfId="0" applyNumberFormat="1" applyFont="1" applyBorder="1" applyAlignment="1" applyProtection="1">
      <alignment horizontal="left" vertical="center"/>
      <protection locked="0"/>
    </xf>
    <xf numFmtId="167" fontId="76" fillId="0" borderId="0" xfId="0" applyFont="1" applyBorder="1" applyAlignment="1" applyProtection="1">
      <alignment horizontal="left" vertical="center"/>
      <protection locked="0"/>
    </xf>
    <xf numFmtId="167" fontId="78" fillId="0" borderId="5" xfId="0" applyNumberFormat="1" applyFont="1" applyBorder="1" applyAlignment="1" applyProtection="1">
      <alignment horizontal="left" vertical="center"/>
      <protection locked="0"/>
    </xf>
    <xf numFmtId="167" fontId="76" fillId="0" borderId="2" xfId="0" applyFont="1" applyBorder="1" applyAlignment="1" applyProtection="1">
      <alignment horizontal="left" vertical="center" wrapText="1"/>
      <protection locked="0"/>
    </xf>
    <xf numFmtId="167" fontId="76" fillId="0" borderId="63" xfId="0" applyFont="1" applyBorder="1" applyAlignment="1" applyProtection="1">
      <alignment horizontal="left" vertical="center" wrapText="1"/>
      <protection locked="0"/>
    </xf>
    <xf numFmtId="167" fontId="76" fillId="0" borderId="0" xfId="0" applyFont="1" applyBorder="1" applyAlignment="1" applyProtection="1">
      <alignment horizontal="left" vertical="center" wrapText="1"/>
      <protection locked="0"/>
    </xf>
    <xf numFmtId="167" fontId="78" fillId="0" borderId="6" xfId="0" applyNumberFormat="1" applyFont="1" applyFill="1" applyBorder="1" applyAlignment="1" applyProtection="1">
      <alignment horizontal="left" vertical="center"/>
      <protection locked="0"/>
    </xf>
    <xf numFmtId="167" fontId="76" fillId="0" borderId="10" xfId="0" applyFont="1" applyBorder="1" applyAlignment="1" applyProtection="1">
      <alignment vertical="center" wrapText="1"/>
      <protection locked="0"/>
    </xf>
    <xf numFmtId="167" fontId="76" fillId="0" borderId="0" xfId="0" applyFont="1" applyBorder="1" applyAlignment="1" applyProtection="1">
      <alignment vertical="center" wrapText="1"/>
      <protection locked="0"/>
    </xf>
    <xf numFmtId="167" fontId="76" fillId="0" borderId="10" xfId="0" applyFont="1" applyBorder="1" applyAlignment="1" applyProtection="1">
      <alignment horizontal="left" vertical="center" wrapText="1"/>
      <protection locked="0"/>
    </xf>
    <xf numFmtId="167" fontId="76" fillId="0" borderId="31" xfId="0" applyFont="1" applyBorder="1" applyAlignment="1" applyProtection="1">
      <alignment horizontal="left" vertical="center" wrapText="1"/>
      <protection locked="0"/>
    </xf>
    <xf numFmtId="167" fontId="76" fillId="0" borderId="1" xfId="0" applyFont="1" applyBorder="1" applyAlignment="1" applyProtection="1">
      <alignment horizontal="left" vertical="center" wrapText="1"/>
      <protection locked="0"/>
    </xf>
    <xf numFmtId="167" fontId="74" fillId="0" borderId="0" xfId="2" applyNumberFormat="1" applyFont="1" applyProtection="1">
      <protection locked="0"/>
    </xf>
    <xf numFmtId="167" fontId="74" fillId="0" borderId="0" xfId="2" applyFont="1" applyProtection="1">
      <protection locked="0"/>
    </xf>
    <xf numFmtId="167" fontId="78" fillId="2" borderId="43" xfId="2" applyNumberFormat="1" applyFont="1" applyFill="1" applyBorder="1" applyProtection="1">
      <protection locked="0"/>
    </xf>
    <xf numFmtId="167" fontId="78" fillId="2" borderId="41" xfId="2" applyFont="1" applyFill="1" applyBorder="1" applyProtection="1">
      <protection locked="0"/>
    </xf>
    <xf numFmtId="167" fontId="78" fillId="2" borderId="44" xfId="2" applyNumberFormat="1" applyFont="1" applyFill="1" applyBorder="1" applyAlignment="1" applyProtection="1">
      <alignment horizontal="center" vertical="center" textRotation="90"/>
      <protection locked="0"/>
    </xf>
    <xf numFmtId="167" fontId="78" fillId="2" borderId="11" xfId="2" applyFont="1" applyFill="1" applyBorder="1" applyAlignment="1" applyProtection="1">
      <alignment horizontal="center" vertical="center" textRotation="90"/>
      <protection locked="0"/>
    </xf>
    <xf numFmtId="167" fontId="78" fillId="2" borderId="44" xfId="2" applyNumberFormat="1" applyFont="1" applyFill="1" applyBorder="1" applyProtection="1">
      <protection locked="0"/>
    </xf>
    <xf numFmtId="167" fontId="78" fillId="2" borderId="11" xfId="2" applyFont="1" applyFill="1" applyBorder="1" applyProtection="1">
      <protection locked="0"/>
    </xf>
    <xf numFmtId="167" fontId="76" fillId="14" borderId="4" xfId="0" applyNumberFormat="1" applyFont="1" applyFill="1" applyBorder="1" applyAlignment="1" applyProtection="1">
      <alignment horizontal="center" vertical="center" wrapText="1"/>
      <protection locked="0"/>
    </xf>
    <xf numFmtId="167" fontId="75" fillId="13" borderId="4" xfId="2" applyNumberFormat="1" applyFont="1" applyFill="1" applyBorder="1" applyAlignment="1" applyProtection="1">
      <alignment horizontal="center" vertical="center" wrapText="1"/>
      <protection locked="0"/>
    </xf>
    <xf numFmtId="167" fontId="75" fillId="13" borderId="4" xfId="2" applyFont="1" applyFill="1" applyBorder="1" applyAlignment="1" applyProtection="1">
      <alignment horizontal="center" vertical="center" wrapText="1"/>
      <protection locked="0"/>
    </xf>
    <xf numFmtId="167" fontId="76" fillId="13" borderId="39" xfId="2" applyFont="1" applyFill="1" applyBorder="1" applyAlignment="1" applyProtection="1">
      <alignment vertical="center" wrapText="1"/>
      <protection locked="0"/>
    </xf>
    <xf numFmtId="167" fontId="76" fillId="13" borderId="39" xfId="2" applyFont="1" applyFill="1" applyBorder="1" applyAlignment="1" applyProtection="1">
      <alignment horizontal="left" vertical="center" wrapText="1"/>
      <protection locked="0"/>
    </xf>
    <xf numFmtId="167" fontId="74" fillId="0" borderId="4" xfId="2" applyNumberFormat="1" applyFont="1" applyBorder="1" applyAlignment="1" applyProtection="1">
      <alignment horizontal="center" vertical="center"/>
      <protection locked="0"/>
    </xf>
    <xf numFmtId="167" fontId="74" fillId="0" borderId="4" xfId="2" applyFont="1" applyBorder="1" applyAlignment="1" applyProtection="1">
      <alignment horizontal="center" vertical="center"/>
      <protection locked="0"/>
    </xf>
    <xf numFmtId="167" fontId="74" fillId="0" borderId="4" xfId="2" applyFont="1" applyBorder="1" applyAlignment="1" applyProtection="1">
      <alignment horizontal="left" vertical="center" wrapText="1"/>
      <protection locked="0"/>
    </xf>
    <xf numFmtId="167" fontId="76" fillId="0" borderId="4" xfId="0" applyFont="1" applyFill="1" applyBorder="1" applyAlignment="1" applyProtection="1">
      <alignment vertical="center" wrapText="1"/>
      <protection locked="0"/>
    </xf>
    <xf numFmtId="167" fontId="74" fillId="0" borderId="4" xfId="2" applyFont="1" applyBorder="1" applyAlignment="1" applyProtection="1">
      <alignment horizontal="center" vertical="center" wrapText="1"/>
      <protection locked="0"/>
    </xf>
    <xf numFmtId="167" fontId="74" fillId="0" borderId="4" xfId="2" applyFont="1" applyFill="1" applyBorder="1" applyAlignment="1" applyProtection="1">
      <alignment wrapText="1"/>
      <protection locked="0"/>
    </xf>
    <xf numFmtId="167" fontId="74" fillId="0" borderId="4" xfId="2" applyFont="1" applyFill="1" applyBorder="1" applyAlignment="1" applyProtection="1">
      <alignment horizontal="center" vertical="center" wrapText="1"/>
      <protection locked="0"/>
    </xf>
    <xf numFmtId="9" fontId="81" fillId="0" borderId="4" xfId="8" applyFont="1" applyFill="1" applyBorder="1" applyAlignment="1" applyProtection="1">
      <alignment horizontal="center" vertical="center" wrapText="1"/>
    </xf>
    <xf numFmtId="167" fontId="76" fillId="0" borderId="4" xfId="2" applyFont="1" applyBorder="1" applyAlignment="1" applyProtection="1">
      <alignment horizontal="left" vertical="center" wrapText="1"/>
      <protection locked="0"/>
    </xf>
    <xf numFmtId="9" fontId="81" fillId="0" borderId="4" xfId="8" applyFont="1" applyFill="1" applyBorder="1" applyAlignment="1" applyProtection="1">
      <alignment horizontal="center" vertical="center" wrapText="1"/>
      <protection locked="0"/>
    </xf>
    <xf numFmtId="9" fontId="81" fillId="0" borderId="4" xfId="2" applyNumberFormat="1" applyFont="1" applyBorder="1" applyAlignment="1" applyProtection="1">
      <alignment horizontal="center" vertical="center" wrapText="1"/>
      <protection locked="0"/>
    </xf>
    <xf numFmtId="167" fontId="76" fillId="13" borderId="39" xfId="2" applyFont="1" applyFill="1" applyBorder="1" applyAlignment="1" applyProtection="1">
      <alignment horizontal="left" vertical="center" wrapText="1"/>
    </xf>
    <xf numFmtId="167" fontId="74" fillId="0" borderId="4" xfId="2" applyFont="1" applyBorder="1" applyAlignment="1" applyProtection="1">
      <alignment vertical="center" wrapText="1"/>
      <protection locked="0"/>
    </xf>
    <xf numFmtId="167" fontId="76" fillId="0" borderId="4" xfId="0" applyFont="1" applyFill="1" applyBorder="1" applyAlignment="1" applyProtection="1">
      <alignment horizontal="justify" vertical="center" wrapText="1"/>
      <protection locked="0"/>
    </xf>
    <xf numFmtId="167" fontId="81" fillId="0" borderId="4" xfId="2" applyFont="1" applyBorder="1" applyAlignment="1" applyProtection="1">
      <alignment horizontal="left" vertical="center" wrapText="1"/>
      <protection locked="0"/>
    </xf>
    <xf numFmtId="167" fontId="76" fillId="13" borderId="4" xfId="2" applyFont="1" applyFill="1" applyBorder="1" applyAlignment="1" applyProtection="1">
      <alignment horizontal="left" vertical="center" wrapText="1"/>
      <protection locked="0"/>
    </xf>
    <xf numFmtId="167" fontId="76" fillId="13" borderId="4" xfId="2" applyFont="1" applyFill="1" applyBorder="1" applyAlignment="1" applyProtection="1">
      <alignment horizontal="left" vertical="center" wrapText="1"/>
    </xf>
    <xf numFmtId="167" fontId="76" fillId="0" borderId="4" xfId="2" applyFont="1" applyBorder="1" applyAlignment="1" applyProtection="1">
      <alignment horizontal="center" vertical="center" wrapText="1"/>
      <protection locked="0"/>
    </xf>
    <xf numFmtId="167" fontId="74" fillId="0" borderId="43" xfId="2" applyNumberFormat="1" applyFont="1" applyBorder="1" applyAlignment="1" applyProtection="1">
      <alignment horizontal="center" vertical="center"/>
      <protection locked="0"/>
    </xf>
    <xf numFmtId="167" fontId="74" fillId="0" borderId="43" xfId="2" applyFont="1" applyBorder="1" applyAlignment="1" applyProtection="1">
      <alignment horizontal="center" vertical="center"/>
      <protection locked="0"/>
    </xf>
    <xf numFmtId="167" fontId="74" fillId="0" borderId="43" xfId="2" applyNumberFormat="1" applyFont="1" applyFill="1" applyBorder="1" applyAlignment="1" applyProtection="1">
      <alignment vertical="center" wrapText="1"/>
      <protection locked="0"/>
    </xf>
    <xf numFmtId="167" fontId="76" fillId="0" borderId="43" xfId="0" applyFont="1" applyFill="1" applyBorder="1" applyAlignment="1" applyProtection="1">
      <alignment vertical="center" wrapText="1"/>
      <protection locked="0"/>
    </xf>
    <xf numFmtId="167" fontId="74" fillId="0" borderId="43" xfId="2" applyFont="1" applyBorder="1" applyAlignment="1" applyProtection="1">
      <alignment horizontal="center" vertical="center" wrapText="1"/>
      <protection locked="0"/>
    </xf>
    <xf numFmtId="167" fontId="74" fillId="0" borderId="43" xfId="2" applyFont="1" applyFill="1" applyBorder="1" applyAlignment="1" applyProtection="1">
      <alignment wrapText="1"/>
      <protection locked="0"/>
    </xf>
    <xf numFmtId="167" fontId="74" fillId="0" borderId="43" xfId="2" applyFont="1" applyFill="1" applyBorder="1" applyAlignment="1" applyProtection="1">
      <alignment horizontal="center" vertical="center" wrapText="1"/>
      <protection locked="0"/>
    </xf>
    <xf numFmtId="167" fontId="75" fillId="13" borderId="43" xfId="2" applyNumberFormat="1" applyFont="1" applyFill="1" applyBorder="1" applyAlignment="1" applyProtection="1">
      <alignment horizontal="center" vertical="center" wrapText="1"/>
      <protection locked="0"/>
    </xf>
    <xf numFmtId="167" fontId="76" fillId="13" borderId="43" xfId="2" applyFont="1" applyFill="1" applyBorder="1" applyAlignment="1" applyProtection="1">
      <alignment horizontal="left" vertical="center" wrapText="1"/>
      <protection locked="0"/>
    </xf>
    <xf numFmtId="167" fontId="76" fillId="13" borderId="43" xfId="2" applyFont="1" applyFill="1" applyBorder="1" applyAlignment="1" applyProtection="1">
      <alignment horizontal="left" vertical="center" wrapText="1"/>
    </xf>
    <xf numFmtId="167" fontId="76" fillId="0" borderId="4" xfId="0" applyFont="1" applyBorder="1"/>
    <xf numFmtId="167" fontId="76" fillId="13" borderId="44" xfId="2" applyFont="1" applyFill="1" applyBorder="1" applyAlignment="1" applyProtection="1">
      <alignment horizontal="left" vertical="center" wrapText="1"/>
      <protection locked="0"/>
    </xf>
    <xf numFmtId="9" fontId="81" fillId="0" borderId="42" xfId="5" applyFont="1" applyFill="1" applyBorder="1" applyAlignment="1" applyProtection="1">
      <alignment horizontal="center" vertical="center" wrapText="1"/>
      <protection locked="0"/>
    </xf>
    <xf numFmtId="9" fontId="81" fillId="0" borderId="11" xfId="2" applyNumberFormat="1" applyFont="1" applyBorder="1" applyAlignment="1" applyProtection="1">
      <alignment horizontal="center" vertical="center" wrapText="1"/>
      <protection locked="0"/>
    </xf>
    <xf numFmtId="167" fontId="83" fillId="0" borderId="31" xfId="0" applyFont="1" applyBorder="1" applyAlignment="1" applyProtection="1">
      <alignment horizontal="left" wrapText="1"/>
      <protection locked="0"/>
    </xf>
    <xf numFmtId="167" fontId="74" fillId="0" borderId="24" xfId="0" applyFont="1" applyBorder="1" applyAlignment="1" applyProtection="1">
      <alignment horizontal="center" wrapText="1"/>
      <protection locked="0"/>
    </xf>
    <xf numFmtId="167" fontId="74" fillId="0" borderId="32" xfId="0" applyFont="1" applyBorder="1" applyAlignment="1" applyProtection="1">
      <alignment horizontal="center" wrapText="1"/>
      <protection locked="0"/>
    </xf>
    <xf numFmtId="167" fontId="84" fillId="0" borderId="31" xfId="0" applyFont="1" applyBorder="1" applyAlignment="1" applyProtection="1">
      <alignment horizontal="left" wrapText="1"/>
      <protection locked="0"/>
    </xf>
    <xf numFmtId="167" fontId="78" fillId="10" borderId="37" xfId="0" applyFont="1" applyFill="1" applyBorder="1" applyAlignment="1" applyProtection="1">
      <alignment horizontal="center" wrapText="1"/>
      <protection locked="0"/>
    </xf>
    <xf numFmtId="167" fontId="78" fillId="10" borderId="33" xfId="0" applyFont="1" applyFill="1" applyBorder="1" applyAlignment="1" applyProtection="1">
      <alignment horizontal="center" wrapText="1"/>
      <protection locked="0"/>
    </xf>
    <xf numFmtId="167" fontId="78" fillId="9" borderId="29" xfId="0" applyFont="1" applyFill="1" applyBorder="1" applyAlignment="1" applyProtection="1">
      <alignment horizontal="center" wrapText="1"/>
      <protection locked="0"/>
    </xf>
    <xf numFmtId="167" fontId="83" fillId="0" borderId="67" xfId="0" applyFont="1" applyBorder="1" applyAlignment="1" applyProtection="1">
      <alignment horizontal="left" wrapText="1"/>
      <protection locked="0"/>
    </xf>
    <xf numFmtId="9" fontId="78" fillId="9" borderId="29" xfId="0" applyNumberFormat="1" applyFont="1" applyFill="1" applyBorder="1" applyAlignment="1" applyProtection="1">
      <alignment horizontal="center" wrapText="1"/>
      <protection locked="0"/>
    </xf>
    <xf numFmtId="9" fontId="78" fillId="10" borderId="33" xfId="0" applyNumberFormat="1" applyFont="1" applyFill="1" applyBorder="1" applyAlignment="1" applyProtection="1">
      <alignment horizontal="center" wrapText="1"/>
      <protection locked="0"/>
    </xf>
    <xf numFmtId="167" fontId="47" fillId="21" borderId="4" xfId="0" applyNumberFormat="1" applyFont="1" applyFill="1" applyBorder="1" applyAlignment="1" applyProtection="1">
      <alignment horizontal="center" vertical="center" wrapText="1"/>
      <protection locked="0"/>
    </xf>
    <xf numFmtId="167" fontId="52" fillId="21" borderId="39" xfId="2" applyFont="1" applyFill="1" applyBorder="1" applyAlignment="1" applyProtection="1">
      <alignment vertical="center" wrapText="1"/>
      <protection locked="0"/>
    </xf>
    <xf numFmtId="167" fontId="52" fillId="21" borderId="12" xfId="2" applyFont="1" applyFill="1" applyBorder="1" applyAlignment="1" applyProtection="1">
      <alignment vertical="center" wrapText="1"/>
      <protection locked="0"/>
    </xf>
    <xf numFmtId="167" fontId="47" fillId="13" borderId="41" xfId="2" applyFont="1" applyFill="1" applyBorder="1" applyAlignment="1" applyProtection="1">
      <alignment horizontal="left" vertical="center" wrapText="1"/>
      <protection locked="0"/>
    </xf>
    <xf numFmtId="167" fontId="78" fillId="0" borderId="45" xfId="0" applyFont="1" applyBorder="1" applyAlignment="1" applyProtection="1">
      <alignment horizontal="left"/>
      <protection locked="0"/>
    </xf>
    <xf numFmtId="167" fontId="78" fillId="0" borderId="2" xfId="0" applyFont="1" applyBorder="1" applyAlignment="1" applyProtection="1">
      <alignment horizontal="left"/>
      <protection locked="0"/>
    </xf>
    <xf numFmtId="167" fontId="52" fillId="18" borderId="4" xfId="0" applyFont="1" applyFill="1" applyBorder="1" applyAlignment="1">
      <alignment wrapText="1"/>
    </xf>
    <xf numFmtId="167" fontId="76" fillId="13" borderId="41" xfId="2" applyFont="1" applyFill="1" applyBorder="1" applyAlignment="1" applyProtection="1">
      <alignment horizontal="left" vertical="center" wrapText="1"/>
      <protection locked="0"/>
    </xf>
    <xf numFmtId="167" fontId="61" fillId="17" borderId="4" xfId="2" applyFont="1" applyFill="1" applyBorder="1" applyProtection="1">
      <protection locked="0"/>
    </xf>
    <xf numFmtId="167" fontId="85" fillId="0" borderId="0" xfId="0" applyFont="1" applyAlignment="1">
      <alignment wrapText="1"/>
    </xf>
    <xf numFmtId="167" fontId="47" fillId="0" borderId="12" xfId="0" applyFont="1" applyBorder="1" applyAlignment="1" applyProtection="1">
      <alignment horizontal="center" vertical="center"/>
      <protection locked="0"/>
    </xf>
    <xf numFmtId="167" fontId="47" fillId="17" borderId="43" xfId="5" applyNumberFormat="1" applyFont="1" applyFill="1" applyBorder="1" applyAlignment="1" applyProtection="1">
      <alignment horizontal="center" vertical="center" wrapText="1"/>
      <protection locked="0"/>
    </xf>
    <xf numFmtId="167" fontId="47" fillId="0" borderId="43" xfId="5" applyNumberFormat="1" applyFont="1" applyFill="1" applyBorder="1" applyAlignment="1" applyProtection="1">
      <alignment horizontal="center" vertical="center" wrapText="1"/>
      <protection locked="0"/>
    </xf>
    <xf numFmtId="167" fontId="47" fillId="0" borderId="41" xfId="0" applyNumberFormat="1" applyFont="1" applyFill="1" applyBorder="1" applyAlignment="1" applyProtection="1">
      <alignment horizontal="center" vertical="center" wrapText="1"/>
      <protection locked="0"/>
    </xf>
    <xf numFmtId="167" fontId="47" fillId="0" borderId="4" xfId="0" applyFont="1" applyBorder="1" applyAlignment="1">
      <alignment vertical="center" wrapText="1"/>
    </xf>
    <xf numFmtId="9" fontId="62" fillId="17" borderId="4" xfId="8" applyFont="1" applyFill="1" applyBorder="1" applyAlignment="1" applyProtection="1">
      <alignment horizontal="center" vertical="center" wrapText="1"/>
      <protection locked="0"/>
    </xf>
    <xf numFmtId="9" fontId="62" fillId="17" borderId="4" xfId="5" applyFont="1" applyFill="1" applyBorder="1" applyAlignment="1" applyProtection="1">
      <alignment horizontal="center" vertical="center" wrapText="1"/>
      <protection locked="0"/>
    </xf>
    <xf numFmtId="167" fontId="47" fillId="19" borderId="4" xfId="0" applyFont="1" applyFill="1" applyBorder="1" applyAlignment="1" applyProtection="1">
      <alignment horizontal="center" vertical="center"/>
      <protection locked="0"/>
    </xf>
    <xf numFmtId="9" fontId="47" fillId="19" borderId="4" xfId="5" applyFont="1" applyFill="1" applyBorder="1" applyAlignment="1" applyProtection="1">
      <alignment horizontal="center" vertical="center"/>
      <protection locked="0"/>
    </xf>
    <xf numFmtId="167" fontId="47" fillId="19" borderId="4" xfId="5" applyNumberFormat="1" applyFont="1" applyFill="1" applyBorder="1" applyAlignment="1" applyProtection="1">
      <alignment horizontal="center" vertical="center"/>
      <protection locked="0"/>
    </xf>
    <xf numFmtId="167" fontId="61" fillId="0" borderId="4" xfId="0" applyFont="1" applyFill="1" applyBorder="1" applyAlignment="1" applyProtection="1">
      <alignment horizontal="center" vertical="center" wrapText="1"/>
      <protection locked="0"/>
    </xf>
    <xf numFmtId="9" fontId="61" fillId="0" borderId="4" xfId="5" applyFont="1" applyFill="1" applyBorder="1" applyAlignment="1" applyProtection="1">
      <alignment horizontal="center" vertical="center" wrapText="1"/>
      <protection locked="0"/>
    </xf>
    <xf numFmtId="167" fontId="47" fillId="0" borderId="22" xfId="0" applyNumberFormat="1" applyFont="1" applyFill="1" applyBorder="1" applyAlignment="1" applyProtection="1">
      <alignment horizontal="center" vertical="center"/>
      <protection locked="0"/>
    </xf>
    <xf numFmtId="167" fontId="47" fillId="19" borderId="22" xfId="0" applyNumberFormat="1" applyFont="1" applyFill="1" applyBorder="1" applyAlignment="1" applyProtection="1">
      <alignment horizontal="center" vertical="center"/>
      <protection locked="0"/>
    </xf>
    <xf numFmtId="167" fontId="47" fillId="17" borderId="22" xfId="0" applyNumberFormat="1" applyFont="1" applyFill="1" applyBorder="1" applyAlignment="1" applyProtection="1">
      <alignment horizontal="center" vertical="center"/>
      <protection locked="0"/>
    </xf>
    <xf numFmtId="9" fontId="47" fillId="0" borderId="22" xfId="5" applyFont="1" applyBorder="1" applyAlignment="1" applyProtection="1">
      <alignment horizontal="center" vertical="center"/>
      <protection locked="0"/>
    </xf>
    <xf numFmtId="9" fontId="47" fillId="19" borderId="22" xfId="5" applyFont="1" applyFill="1" applyBorder="1" applyAlignment="1" applyProtection="1">
      <alignment horizontal="center" vertical="center"/>
      <protection locked="0"/>
    </xf>
    <xf numFmtId="167" fontId="61" fillId="0" borderId="22" xfId="0" applyFont="1" applyFill="1" applyBorder="1" applyAlignment="1" applyProtection="1">
      <alignment horizontal="center" vertical="center"/>
      <protection locked="0"/>
    </xf>
    <xf numFmtId="167" fontId="47" fillId="14" borderId="18" xfId="5" applyNumberFormat="1" applyFont="1" applyFill="1" applyBorder="1" applyAlignment="1" applyProtection="1">
      <alignment horizontal="center" vertical="center" wrapText="1"/>
      <protection locked="0"/>
    </xf>
    <xf numFmtId="167" fontId="47" fillId="14" borderId="19" xfId="0" applyNumberFormat="1" applyFont="1" applyFill="1" applyBorder="1" applyAlignment="1" applyProtection="1">
      <alignment horizontal="center" vertical="center" wrapText="1"/>
      <protection locked="0"/>
    </xf>
    <xf numFmtId="9" fontId="62" fillId="0" borderId="18" xfId="5" applyFont="1" applyFill="1" applyBorder="1" applyAlignment="1" applyProtection="1">
      <alignment horizontal="center" vertical="center" wrapText="1"/>
      <protection locked="0"/>
    </xf>
    <xf numFmtId="9" fontId="62" fillId="0" borderId="69" xfId="5" applyFont="1" applyFill="1" applyBorder="1" applyAlignment="1" applyProtection="1">
      <alignment horizontal="center" vertical="center" wrapText="1"/>
      <protection locked="0"/>
    </xf>
    <xf numFmtId="167" fontId="47" fillId="0" borderId="19" xfId="0" applyNumberFormat="1" applyFont="1" applyFill="1" applyBorder="1" applyAlignment="1" applyProtection="1">
      <alignment horizontal="center" vertical="center" wrapText="1"/>
      <protection locked="0"/>
    </xf>
    <xf numFmtId="167" fontId="47" fillId="19" borderId="18" xfId="5" applyNumberFormat="1" applyFont="1" applyFill="1" applyBorder="1" applyAlignment="1" applyProtection="1">
      <alignment horizontal="center" vertical="center" wrapText="1"/>
      <protection locked="0"/>
    </xf>
    <xf numFmtId="167" fontId="47" fillId="19" borderId="19" xfId="0" applyNumberFormat="1" applyFont="1" applyFill="1" applyBorder="1" applyAlignment="1" applyProtection="1">
      <alignment horizontal="center" vertical="center" wrapText="1"/>
      <protection locked="0"/>
    </xf>
    <xf numFmtId="167" fontId="47" fillId="17" borderId="18" xfId="5" applyNumberFormat="1" applyFont="1" applyFill="1" applyBorder="1" applyAlignment="1" applyProtection="1">
      <alignment horizontal="center" vertical="center" wrapText="1"/>
      <protection locked="0"/>
    </xf>
    <xf numFmtId="167" fontId="47" fillId="17" borderId="19" xfId="0" applyNumberFormat="1" applyFont="1" applyFill="1" applyBorder="1" applyAlignment="1" applyProtection="1">
      <alignment horizontal="center" vertical="center" wrapText="1"/>
      <protection locked="0"/>
    </xf>
    <xf numFmtId="9" fontId="62" fillId="19" borderId="18" xfId="5" applyFont="1" applyFill="1" applyBorder="1" applyAlignment="1" applyProtection="1">
      <alignment horizontal="center" vertical="center" wrapText="1"/>
      <protection locked="0"/>
    </xf>
    <xf numFmtId="9" fontId="62" fillId="17" borderId="18" xfId="5" applyFont="1" applyFill="1" applyBorder="1" applyAlignment="1" applyProtection="1">
      <alignment horizontal="center" vertical="center" wrapText="1"/>
      <protection locked="0"/>
    </xf>
    <xf numFmtId="9" fontId="47" fillId="0" borderId="18" xfId="5" applyFont="1" applyBorder="1" applyAlignment="1" applyProtection="1">
      <alignment horizontal="center" vertical="center"/>
      <protection locked="0"/>
    </xf>
    <xf numFmtId="167" fontId="47" fillId="0" borderId="19" xfId="0" applyNumberFormat="1" applyFont="1" applyBorder="1" applyAlignment="1" applyProtection="1">
      <alignment horizontal="center" vertical="center"/>
      <protection locked="0"/>
    </xf>
    <xf numFmtId="9" fontId="47" fillId="19" borderId="18" xfId="5" applyFont="1" applyFill="1" applyBorder="1" applyAlignment="1" applyProtection="1">
      <alignment horizontal="center" vertical="center"/>
      <protection locked="0"/>
    </xf>
    <xf numFmtId="167" fontId="47" fillId="19" borderId="19" xfId="0" applyNumberFormat="1" applyFont="1" applyFill="1" applyBorder="1" applyAlignment="1" applyProtection="1">
      <alignment horizontal="center" vertical="center"/>
      <protection locked="0"/>
    </xf>
    <xf numFmtId="9" fontId="47" fillId="0" borderId="20" xfId="5" applyFont="1" applyFill="1" applyBorder="1" applyAlignment="1" applyProtection="1">
      <alignment horizontal="center" vertical="center" wrapText="1"/>
      <protection locked="0"/>
    </xf>
    <xf numFmtId="167" fontId="61" fillId="0" borderId="21" xfId="0" applyNumberFormat="1" applyFont="1" applyFill="1" applyBorder="1" applyAlignment="1" applyProtection="1">
      <alignment horizontal="center" vertical="center" wrapText="1"/>
      <protection locked="0"/>
    </xf>
    <xf numFmtId="167" fontId="61" fillId="0" borderId="26" xfId="0" applyNumberFormat="1" applyFont="1" applyFill="1" applyBorder="1" applyAlignment="1" applyProtection="1">
      <alignment horizontal="center" vertical="center" wrapText="1"/>
      <protection locked="0"/>
    </xf>
    <xf numFmtId="167" fontId="75" fillId="2" borderId="4" xfId="2" applyFont="1" applyFill="1" applyBorder="1" applyAlignment="1" applyProtection="1">
      <alignment horizontal="center" vertical="center" wrapText="1"/>
      <protection locked="0"/>
    </xf>
    <xf numFmtId="167" fontId="75" fillId="11" borderId="4" xfId="2" applyFont="1" applyFill="1" applyBorder="1" applyAlignment="1" applyProtection="1">
      <alignment horizontal="center" vertical="center" wrapText="1"/>
      <protection locked="0"/>
    </xf>
    <xf numFmtId="167" fontId="74" fillId="0" borderId="22" xfId="2" applyFont="1" applyFill="1" applyBorder="1" applyAlignment="1" applyProtection="1">
      <alignment horizontal="center" vertical="center" wrapText="1"/>
      <protection locked="0"/>
    </xf>
    <xf numFmtId="167" fontId="75" fillId="19" borderId="4" xfId="2" applyFont="1" applyFill="1" applyBorder="1" applyAlignment="1" applyProtection="1">
      <alignment horizontal="center" vertical="center" wrapText="1"/>
      <protection locked="0"/>
    </xf>
    <xf numFmtId="167" fontId="79" fillId="12" borderId="45" xfId="2" applyFont="1" applyFill="1" applyBorder="1" applyProtection="1">
      <protection locked="0"/>
    </xf>
    <xf numFmtId="167" fontId="77" fillId="12" borderId="2" xfId="2" applyFont="1" applyFill="1" applyBorder="1" applyProtection="1">
      <protection locked="0"/>
    </xf>
    <xf numFmtId="167" fontId="79" fillId="0" borderId="43" xfId="2" applyFont="1" applyBorder="1" applyProtection="1">
      <protection locked="0"/>
    </xf>
    <xf numFmtId="167" fontId="78" fillId="0" borderId="43" xfId="2" applyFont="1" applyBorder="1" applyProtection="1">
      <protection locked="0"/>
    </xf>
    <xf numFmtId="167" fontId="75" fillId="2" borderId="4" xfId="2" applyNumberFormat="1" applyFont="1" applyFill="1" applyBorder="1" applyAlignment="1" applyProtection="1">
      <alignment horizontal="center" vertical="center" wrapText="1"/>
      <protection locked="0"/>
    </xf>
    <xf numFmtId="167" fontId="75" fillId="2" borderId="4" xfId="2" applyNumberFormat="1" applyFont="1" applyFill="1" applyBorder="1" applyAlignment="1" applyProtection="1">
      <alignment wrapText="1"/>
      <protection locked="0"/>
    </xf>
    <xf numFmtId="167" fontId="75" fillId="2" borderId="4" xfId="2" applyFont="1" applyFill="1" applyBorder="1" applyAlignment="1" applyProtection="1">
      <alignment wrapText="1"/>
      <protection locked="0"/>
    </xf>
    <xf numFmtId="3" fontId="75" fillId="2" borderId="4" xfId="2" applyNumberFormat="1" applyFont="1" applyFill="1" applyBorder="1" applyAlignment="1" applyProtection="1">
      <alignment horizontal="center" vertical="center"/>
      <protection locked="0"/>
    </xf>
    <xf numFmtId="167" fontId="75" fillId="19" borderId="4" xfId="2" applyFont="1" applyFill="1" applyBorder="1" applyAlignment="1" applyProtection="1">
      <alignment wrapText="1"/>
      <protection locked="0"/>
    </xf>
    <xf numFmtId="3" fontId="75" fillId="19" borderId="4" xfId="2" applyNumberFormat="1" applyFont="1" applyFill="1" applyBorder="1" applyAlignment="1" applyProtection="1">
      <alignment horizontal="center" vertical="center"/>
      <protection locked="0"/>
    </xf>
    <xf numFmtId="167" fontId="76" fillId="13" borderId="4" xfId="2" applyFont="1" applyFill="1" applyBorder="1" applyAlignment="1" applyProtection="1">
      <alignment vertical="center" wrapText="1"/>
      <protection locked="0"/>
    </xf>
    <xf numFmtId="167" fontId="74" fillId="0" borderId="4" xfId="2" applyNumberFormat="1" applyFont="1" applyFill="1" applyBorder="1" applyAlignment="1" applyProtection="1">
      <alignment vertical="center" wrapText="1"/>
      <protection locked="0"/>
    </xf>
    <xf numFmtId="167" fontId="6" fillId="13" borderId="39" xfId="4" applyFont="1" applyFill="1" applyBorder="1" applyAlignment="1">
      <alignment horizontal="left" vertical="center" wrapText="1"/>
    </xf>
    <xf numFmtId="167" fontId="28" fillId="0" borderId="1" xfId="4" applyFont="1" applyFill="1" applyBorder="1" applyAlignment="1">
      <alignment horizontal="left" vertical="center" wrapText="1"/>
    </xf>
    <xf numFmtId="167" fontId="28" fillId="0" borderId="38" xfId="4" applyFont="1" applyFill="1" applyBorder="1" applyAlignment="1">
      <alignment horizontal="left" vertical="center" wrapText="1"/>
    </xf>
    <xf numFmtId="167" fontId="35" fillId="0" borderId="31" xfId="0" applyFont="1" applyBorder="1" applyAlignment="1">
      <alignment horizontal="left" wrapText="1"/>
    </xf>
    <xf numFmtId="167" fontId="35" fillId="0" borderId="0" xfId="0" applyFont="1" applyBorder="1" applyAlignment="1">
      <alignment horizontal="left" wrapText="1"/>
    </xf>
    <xf numFmtId="167" fontId="29" fillId="10" borderId="37" xfId="0" applyFont="1" applyFill="1" applyBorder="1" applyAlignment="1">
      <alignment horizontal="center" wrapText="1"/>
    </xf>
    <xf numFmtId="167" fontId="29" fillId="10" borderId="32" xfId="0" applyFont="1" applyFill="1" applyBorder="1" applyAlignment="1">
      <alignment horizontal="center" wrapText="1"/>
    </xf>
    <xf numFmtId="167" fontId="13" fillId="5" borderId="0" xfId="0" applyFont="1" applyFill="1" applyBorder="1" applyAlignment="1">
      <alignment horizontal="left" vertical="center" wrapText="1"/>
    </xf>
    <xf numFmtId="167" fontId="10" fillId="5" borderId="0" xfId="0" applyFont="1" applyFill="1" applyBorder="1" applyAlignment="1">
      <alignment vertical="center" wrapText="1"/>
    </xf>
    <xf numFmtId="167" fontId="4" fillId="5" borderId="0" xfId="0" applyFont="1" applyFill="1" applyBorder="1" applyAlignment="1">
      <alignment vertical="center" wrapText="1"/>
    </xf>
    <xf numFmtId="167" fontId="29" fillId="5" borderId="0" xfId="0" applyFont="1" applyFill="1" applyBorder="1" applyAlignment="1">
      <alignment horizontal="center" wrapText="1"/>
    </xf>
    <xf numFmtId="167" fontId="24" fillId="5" borderId="0" xfId="4" applyFont="1" applyFill="1" applyBorder="1" applyAlignment="1">
      <alignment horizontal="center" wrapText="1"/>
    </xf>
    <xf numFmtId="167" fontId="36" fillId="2" borderId="44" xfId="4" applyFont="1" applyFill="1" applyBorder="1" applyAlignment="1">
      <alignment horizontal="center" vertical="center" wrapText="1"/>
    </xf>
    <xf numFmtId="167" fontId="36" fillId="2" borderId="42" xfId="4" applyFont="1" applyFill="1" applyBorder="1" applyAlignment="1">
      <alignment horizontal="center" vertical="center" wrapText="1"/>
    </xf>
    <xf numFmtId="167" fontId="36" fillId="2" borderId="41" xfId="4" applyNumberFormat="1" applyFont="1" applyFill="1" applyBorder="1" applyAlignment="1">
      <alignment horizontal="center" vertical="center" wrapText="1"/>
    </xf>
    <xf numFmtId="167" fontId="36" fillId="2" borderId="11" xfId="4" applyNumberFormat="1" applyFont="1" applyFill="1" applyBorder="1" applyAlignment="1">
      <alignment horizontal="center" vertical="center" wrapText="1"/>
    </xf>
    <xf numFmtId="167" fontId="36" fillId="2" borderId="51" xfId="4" applyNumberFormat="1" applyFont="1" applyFill="1" applyBorder="1" applyAlignment="1">
      <alignment wrapText="1"/>
    </xf>
    <xf numFmtId="167" fontId="36" fillId="2" borderId="42" xfId="4" applyFont="1" applyFill="1" applyBorder="1" applyAlignment="1">
      <alignment wrapText="1"/>
    </xf>
    <xf numFmtId="167" fontId="20" fillId="0" borderId="45" xfId="0" applyFont="1" applyBorder="1" applyAlignment="1">
      <alignment horizontal="left"/>
    </xf>
    <xf numFmtId="167" fontId="20" fillId="0" borderId="2" xfId="0" applyFont="1" applyBorder="1" applyAlignment="1">
      <alignment horizontal="left"/>
    </xf>
    <xf numFmtId="167" fontId="12" fillId="0" borderId="45" xfId="0" applyFont="1" applyBorder="1" applyAlignment="1">
      <alignment horizontal="left" vertical="center" wrapText="1"/>
    </xf>
    <xf numFmtId="167" fontId="12" fillId="0" borderId="2" xfId="0" applyFont="1" applyBorder="1" applyAlignment="1">
      <alignment horizontal="left" vertical="center" wrapText="1"/>
    </xf>
    <xf numFmtId="167" fontId="12" fillId="0" borderId="30" xfId="0" applyFont="1" applyBorder="1" applyAlignment="1">
      <alignment horizontal="left" vertical="center" wrapText="1"/>
    </xf>
    <xf numFmtId="9" fontId="12" fillId="14" borderId="0" xfId="5" applyFont="1" applyFill="1" applyBorder="1" applyAlignment="1">
      <alignment horizontal="center" vertical="center" wrapText="1"/>
    </xf>
    <xf numFmtId="167" fontId="38" fillId="2" borderId="46" xfId="4" applyFont="1" applyFill="1" applyBorder="1" applyAlignment="1">
      <alignment horizontal="center" vertical="center" wrapText="1"/>
    </xf>
    <xf numFmtId="167" fontId="38" fillId="2" borderId="47" xfId="4" applyFont="1" applyFill="1" applyBorder="1" applyAlignment="1">
      <alignment horizontal="center" vertical="center"/>
    </xf>
    <xf numFmtId="167" fontId="38" fillId="2" borderId="48" xfId="4" applyFont="1" applyFill="1" applyBorder="1" applyAlignment="1">
      <alignment horizontal="center" vertical="center"/>
    </xf>
    <xf numFmtId="167" fontId="38" fillId="2" borderId="45" xfId="4" applyFont="1" applyFill="1" applyBorder="1" applyAlignment="1">
      <alignment horizontal="center" vertical="center"/>
    </xf>
    <xf numFmtId="167" fontId="38" fillId="2" borderId="2" xfId="4" applyFont="1" applyFill="1" applyBorder="1" applyAlignment="1">
      <alignment horizontal="center" vertical="center"/>
    </xf>
    <xf numFmtId="167" fontId="38" fillId="2" borderId="30" xfId="4" applyFont="1" applyFill="1" applyBorder="1" applyAlignment="1">
      <alignment horizontal="center" vertical="center"/>
    </xf>
    <xf numFmtId="167" fontId="12" fillId="0" borderId="31" xfId="0" applyFont="1" applyBorder="1" applyAlignment="1">
      <alignment horizontal="left" vertical="center" wrapText="1"/>
    </xf>
    <xf numFmtId="167" fontId="12" fillId="0" borderId="0" xfId="0" applyFont="1" applyBorder="1" applyAlignment="1">
      <alignment horizontal="left" vertical="center" wrapText="1"/>
    </xf>
    <xf numFmtId="167" fontId="12" fillId="0" borderId="40" xfId="0" applyFont="1" applyBorder="1" applyAlignment="1">
      <alignment horizontal="left" vertical="center" wrapText="1"/>
    </xf>
    <xf numFmtId="167" fontId="12" fillId="0" borderId="3" xfId="0" applyFont="1" applyBorder="1" applyAlignment="1">
      <alignment horizontal="left" vertical="center" wrapText="1"/>
    </xf>
    <xf numFmtId="167" fontId="12" fillId="0" borderId="1" xfId="0" applyFont="1" applyBorder="1" applyAlignment="1">
      <alignment horizontal="left" vertical="center" wrapText="1"/>
    </xf>
    <xf numFmtId="167" fontId="12" fillId="0" borderId="33" xfId="0" applyFont="1" applyBorder="1" applyAlignment="1">
      <alignment horizontal="left" vertical="center" wrapText="1"/>
    </xf>
    <xf numFmtId="167" fontId="36" fillId="2" borderId="10" xfId="4" applyFont="1" applyFill="1" applyBorder="1" applyAlignment="1">
      <alignment horizontal="center" vertical="center" wrapText="1"/>
    </xf>
    <xf numFmtId="167" fontId="36" fillId="2" borderId="0" xfId="4" applyFont="1" applyFill="1" applyBorder="1" applyAlignment="1">
      <alignment horizontal="center" vertical="center" wrapText="1"/>
    </xf>
    <xf numFmtId="167" fontId="36" fillId="2" borderId="49" xfId="4" applyFont="1" applyFill="1" applyBorder="1" applyAlignment="1">
      <alignment horizontal="center" vertical="center" wrapText="1"/>
    </xf>
    <xf numFmtId="167" fontId="36" fillId="2" borderId="50" xfId="4" applyFont="1" applyFill="1" applyBorder="1" applyAlignment="1">
      <alignment horizontal="center" vertical="center" wrapText="1"/>
    </xf>
    <xf numFmtId="167" fontId="6" fillId="13" borderId="39" xfId="2" applyFont="1" applyFill="1" applyBorder="1" applyAlignment="1">
      <alignment horizontal="left" vertical="center" wrapText="1"/>
    </xf>
    <xf numFmtId="167" fontId="24" fillId="5" borderId="0" xfId="2" applyFont="1" applyFill="1" applyBorder="1" applyAlignment="1">
      <alignment horizontal="center" wrapText="1"/>
    </xf>
    <xf numFmtId="167" fontId="28" fillId="0" borderId="1" xfId="2" applyFont="1" applyFill="1" applyBorder="1" applyAlignment="1">
      <alignment horizontal="left" vertical="center" wrapText="1"/>
    </xf>
    <xf numFmtId="167" fontId="28" fillId="0" borderId="38" xfId="2" applyFont="1" applyFill="1" applyBorder="1" applyAlignment="1">
      <alignment horizontal="left" vertical="center" wrapText="1"/>
    </xf>
    <xf numFmtId="167" fontId="36" fillId="2" borderId="44" xfId="2" applyFont="1" applyFill="1" applyBorder="1" applyAlignment="1">
      <alignment horizontal="center" vertical="center" wrapText="1"/>
    </xf>
    <xf numFmtId="167" fontId="36" fillId="2" borderId="42" xfId="2" applyFont="1" applyFill="1" applyBorder="1" applyAlignment="1">
      <alignment horizontal="center" vertical="center" wrapText="1"/>
    </xf>
    <xf numFmtId="167" fontId="36" fillId="2" borderId="41" xfId="2" applyFont="1" applyFill="1" applyBorder="1" applyAlignment="1">
      <alignment horizontal="center" vertical="center" wrapText="1"/>
    </xf>
    <xf numFmtId="167" fontId="36" fillId="2" borderId="11" xfId="2" applyFont="1" applyFill="1" applyBorder="1" applyAlignment="1">
      <alignment horizontal="center" vertical="center" wrapText="1"/>
    </xf>
    <xf numFmtId="167" fontId="36" fillId="2" borderId="51" xfId="2" applyFont="1" applyFill="1" applyBorder="1" applyAlignment="1">
      <alignment wrapText="1"/>
    </xf>
    <xf numFmtId="167" fontId="36" fillId="2" borderId="42" xfId="2" applyFont="1" applyFill="1" applyBorder="1" applyAlignment="1">
      <alignment wrapText="1"/>
    </xf>
    <xf numFmtId="167" fontId="36" fillId="2" borderId="10" xfId="2" applyFont="1" applyFill="1" applyBorder="1" applyAlignment="1">
      <alignment horizontal="center" vertical="center" wrapText="1"/>
    </xf>
    <xf numFmtId="167" fontId="36" fillId="2" borderId="0" xfId="2" applyFont="1" applyFill="1" applyBorder="1" applyAlignment="1">
      <alignment horizontal="center" vertical="center" wrapText="1"/>
    </xf>
    <xf numFmtId="167" fontId="36" fillId="2" borderId="49" xfId="2" applyFont="1" applyFill="1" applyBorder="1" applyAlignment="1">
      <alignment horizontal="center" vertical="center" wrapText="1"/>
    </xf>
    <xf numFmtId="167" fontId="36" fillId="2" borderId="50" xfId="2" applyFont="1" applyFill="1" applyBorder="1" applyAlignment="1">
      <alignment horizontal="center" vertical="center" wrapText="1"/>
    </xf>
    <xf numFmtId="167" fontId="38" fillId="2" borderId="45" xfId="2" applyFont="1" applyFill="1" applyBorder="1" applyAlignment="1">
      <alignment horizontal="center" vertical="center"/>
    </xf>
    <xf numFmtId="167" fontId="38" fillId="2" borderId="2" xfId="2" applyFont="1" applyFill="1" applyBorder="1" applyAlignment="1">
      <alignment horizontal="center" vertical="center"/>
    </xf>
    <xf numFmtId="167" fontId="38" fillId="2" borderId="30" xfId="2" applyFont="1" applyFill="1" applyBorder="1" applyAlignment="1">
      <alignment horizontal="center" vertical="center"/>
    </xf>
    <xf numFmtId="167" fontId="38" fillId="2" borderId="46" xfId="2" applyFont="1" applyFill="1" applyBorder="1" applyAlignment="1">
      <alignment horizontal="center" vertical="center" wrapText="1"/>
    </xf>
    <xf numFmtId="167" fontId="38" fillId="2" borderId="47" xfId="2" applyFont="1" applyFill="1" applyBorder="1" applyAlignment="1">
      <alignment horizontal="center" vertical="center"/>
    </xf>
    <xf numFmtId="167" fontId="38" fillId="2" borderId="48" xfId="2" applyFont="1" applyFill="1" applyBorder="1" applyAlignment="1">
      <alignment horizontal="center" vertical="center"/>
    </xf>
    <xf numFmtId="167" fontId="47" fillId="0" borderId="22" xfId="0" applyFont="1" applyBorder="1" applyAlignment="1" applyProtection="1">
      <alignment horizontal="left" wrapText="1"/>
      <protection locked="0"/>
    </xf>
    <xf numFmtId="167" fontId="47" fillId="0" borderId="39" xfId="0" applyFont="1" applyBorder="1" applyAlignment="1" applyProtection="1">
      <alignment horizontal="left" wrapText="1"/>
      <protection locked="0"/>
    </xf>
    <xf numFmtId="167" fontId="47" fillId="0" borderId="12" xfId="0" applyFont="1" applyBorder="1" applyAlignment="1" applyProtection="1">
      <alignment horizontal="left" wrapText="1"/>
      <protection locked="0"/>
    </xf>
    <xf numFmtId="9" fontId="51" fillId="15" borderId="65" xfId="5" applyFont="1" applyFill="1" applyBorder="1" applyAlignment="1" applyProtection="1">
      <alignment horizontal="center" vertical="center" wrapText="1"/>
      <protection locked="0"/>
    </xf>
    <xf numFmtId="9" fontId="51" fillId="15" borderId="62" xfId="5" applyFont="1" applyFill="1" applyBorder="1" applyAlignment="1" applyProtection="1">
      <alignment horizontal="center" vertical="center" wrapText="1"/>
      <protection locked="0"/>
    </xf>
    <xf numFmtId="167" fontId="51" fillId="15" borderId="65" xfId="0" applyNumberFormat="1" applyFont="1" applyFill="1" applyBorder="1" applyAlignment="1" applyProtection="1">
      <alignment horizontal="left" vertical="top" wrapText="1"/>
      <protection locked="0"/>
    </xf>
    <xf numFmtId="167" fontId="51" fillId="15" borderId="34" xfId="0" applyNumberFormat="1" applyFont="1" applyFill="1" applyBorder="1" applyAlignment="1" applyProtection="1">
      <alignment horizontal="left" vertical="top" wrapText="1"/>
      <protection locked="0"/>
    </xf>
    <xf numFmtId="167" fontId="47" fillId="4" borderId="22" xfId="0" applyFont="1" applyFill="1" applyBorder="1" applyAlignment="1" applyProtection="1">
      <alignment horizontal="left" vertical="center" wrapText="1"/>
      <protection locked="0"/>
    </xf>
    <xf numFmtId="167" fontId="47" fillId="4" borderId="39" xfId="0" applyFont="1" applyFill="1" applyBorder="1" applyAlignment="1" applyProtection="1">
      <alignment horizontal="left" vertical="center" wrapText="1"/>
      <protection locked="0"/>
    </xf>
    <xf numFmtId="167" fontId="64" fillId="5" borderId="60" xfId="0" applyFont="1" applyFill="1" applyBorder="1" applyAlignment="1" applyProtection="1">
      <alignment horizontal="center" vertical="top" wrapText="1"/>
      <protection locked="0"/>
    </xf>
    <xf numFmtId="167" fontId="64" fillId="5" borderId="59" xfId="0" applyFont="1" applyFill="1" applyBorder="1" applyAlignment="1" applyProtection="1">
      <alignment horizontal="center" vertical="top" wrapText="1"/>
      <protection locked="0"/>
    </xf>
    <xf numFmtId="167" fontId="64" fillId="5" borderId="41" xfId="0" applyFont="1" applyFill="1" applyBorder="1" applyAlignment="1" applyProtection="1">
      <alignment horizontal="center" vertical="top" wrapText="1"/>
      <protection locked="0"/>
    </xf>
    <xf numFmtId="167" fontId="64" fillId="5" borderId="10" xfId="0" applyFont="1" applyFill="1" applyBorder="1" applyAlignment="1" applyProtection="1">
      <alignment horizontal="center" vertical="top" wrapText="1"/>
      <protection locked="0"/>
    </xf>
    <xf numFmtId="167" fontId="64" fillId="5" borderId="0" xfId="0" applyFont="1" applyFill="1" applyBorder="1" applyAlignment="1" applyProtection="1">
      <alignment horizontal="center" vertical="top" wrapText="1"/>
      <protection locked="0"/>
    </xf>
    <xf numFmtId="167" fontId="64" fillId="5" borderId="11" xfId="0" applyFont="1" applyFill="1" applyBorder="1" applyAlignment="1" applyProtection="1">
      <alignment horizontal="center" vertical="top" wrapText="1"/>
      <protection locked="0"/>
    </xf>
    <xf numFmtId="167" fontId="64" fillId="5" borderId="49" xfId="0" applyFont="1" applyFill="1" applyBorder="1" applyAlignment="1" applyProtection="1">
      <alignment horizontal="center" vertical="top" wrapText="1"/>
      <protection locked="0"/>
    </xf>
    <xf numFmtId="167" fontId="64" fillId="5" borderId="50" xfId="0" applyFont="1" applyFill="1" applyBorder="1" applyAlignment="1" applyProtection="1">
      <alignment horizontal="center" vertical="top" wrapText="1"/>
      <protection locked="0"/>
    </xf>
    <xf numFmtId="167" fontId="64" fillId="5" borderId="51" xfId="0" applyFont="1" applyFill="1" applyBorder="1" applyAlignment="1" applyProtection="1">
      <alignment horizontal="center" vertical="top" wrapText="1"/>
      <protection locked="0"/>
    </xf>
    <xf numFmtId="167" fontId="47" fillId="4" borderId="12" xfId="0" applyFont="1" applyFill="1" applyBorder="1" applyAlignment="1" applyProtection="1">
      <alignment horizontal="left" vertical="center" wrapText="1"/>
      <protection locked="0"/>
    </xf>
    <xf numFmtId="167" fontId="51" fillId="15" borderId="22" xfId="0" applyFont="1" applyFill="1" applyBorder="1" applyAlignment="1" applyProtection="1">
      <alignment horizontal="center" vertical="center" wrapText="1"/>
      <protection locked="0"/>
    </xf>
    <xf numFmtId="167" fontId="51" fillId="15" borderId="39" xfId="0" applyFont="1" applyFill="1" applyBorder="1" applyAlignment="1" applyProtection="1">
      <alignment horizontal="center" vertical="center" wrapText="1"/>
      <protection locked="0"/>
    </xf>
    <xf numFmtId="167" fontId="51" fillId="15" borderId="12" xfId="0" applyFont="1" applyFill="1" applyBorder="1" applyAlignment="1" applyProtection="1">
      <alignment horizontal="center" vertical="center" wrapText="1"/>
      <protection locked="0"/>
    </xf>
    <xf numFmtId="167" fontId="51" fillId="15" borderId="55" xfId="0" applyFont="1" applyFill="1" applyBorder="1" applyAlignment="1" applyProtection="1">
      <alignment horizontal="center" vertical="center" wrapText="1"/>
      <protection locked="0"/>
    </xf>
    <xf numFmtId="167" fontId="51" fillId="15" borderId="42" xfId="0" applyFont="1" applyFill="1" applyBorder="1" applyAlignment="1" applyProtection="1">
      <alignment horizontal="center" vertical="center" wrapText="1"/>
      <protection locked="0"/>
    </xf>
    <xf numFmtId="167" fontId="51" fillId="15" borderId="54" xfId="0" applyNumberFormat="1" applyFont="1" applyFill="1" applyBorder="1" applyAlignment="1" applyProtection="1">
      <alignment horizontal="center" vertical="center" wrapText="1"/>
      <protection locked="0"/>
    </xf>
    <xf numFmtId="167" fontId="51" fillId="15" borderId="52" xfId="0" applyNumberFormat="1" applyFont="1" applyFill="1" applyBorder="1" applyAlignment="1" applyProtection="1">
      <alignment horizontal="center" vertical="center" wrapText="1"/>
      <protection locked="0"/>
    </xf>
    <xf numFmtId="167" fontId="51" fillId="15" borderId="55" xfId="0" applyNumberFormat="1" applyFont="1" applyFill="1" applyBorder="1" applyAlignment="1" applyProtection="1">
      <alignment horizontal="center" vertical="center" wrapText="1"/>
      <protection locked="0"/>
    </xf>
    <xf numFmtId="167" fontId="51" fillId="15" borderId="42" xfId="0" applyNumberFormat="1" applyFont="1" applyFill="1" applyBorder="1" applyAlignment="1" applyProtection="1">
      <alignment horizontal="center" vertical="center" wrapText="1"/>
      <protection locked="0"/>
    </xf>
    <xf numFmtId="49" fontId="51" fillId="15" borderId="55" xfId="0" applyNumberFormat="1" applyFont="1" applyFill="1" applyBorder="1" applyAlignment="1" applyProtection="1">
      <alignment horizontal="center" vertical="center" wrapText="1"/>
      <protection locked="0"/>
    </xf>
    <xf numFmtId="49" fontId="51" fillId="15" borderId="42" xfId="0" applyNumberFormat="1" applyFont="1" applyFill="1" applyBorder="1" applyAlignment="1" applyProtection="1">
      <alignment horizontal="center" vertical="center" wrapText="1"/>
      <protection locked="0"/>
    </xf>
    <xf numFmtId="9" fontId="51" fillId="15" borderId="4" xfId="5" applyFont="1" applyFill="1" applyBorder="1" applyAlignment="1" applyProtection="1">
      <alignment horizontal="center" vertical="center" wrapText="1"/>
      <protection locked="0"/>
    </xf>
    <xf numFmtId="9" fontId="51" fillId="15" borderId="43" xfId="5" applyFont="1" applyFill="1" applyBorder="1" applyAlignment="1" applyProtection="1">
      <alignment horizontal="center" vertical="center" wrapText="1"/>
      <protection locked="0"/>
    </xf>
    <xf numFmtId="9" fontId="51" fillId="15" borderId="55" xfId="5" applyFont="1" applyFill="1" applyBorder="1" applyAlignment="1" applyProtection="1">
      <alignment horizontal="center" vertical="center" wrapText="1"/>
      <protection locked="0"/>
    </xf>
    <xf numFmtId="9" fontId="51" fillId="15" borderId="44" xfId="5" applyFont="1" applyFill="1" applyBorder="1" applyAlignment="1" applyProtection="1">
      <alignment horizontal="center" vertical="center" wrapText="1"/>
      <protection locked="0"/>
    </xf>
    <xf numFmtId="167" fontId="51" fillId="15" borderId="4" xfId="0" applyFont="1" applyFill="1" applyBorder="1" applyAlignment="1" applyProtection="1">
      <alignment horizontal="left" vertical="center" wrapText="1"/>
      <protection locked="0"/>
    </xf>
    <xf numFmtId="167" fontId="51" fillId="15" borderId="43" xfId="0" applyFont="1" applyFill="1" applyBorder="1" applyAlignment="1" applyProtection="1">
      <alignment horizontal="left" vertical="center" wrapText="1"/>
      <protection locked="0"/>
    </xf>
    <xf numFmtId="167" fontId="51" fillId="0" borderId="37" xfId="0" applyFont="1" applyBorder="1" applyAlignment="1" applyProtection="1">
      <alignment horizontal="center" vertical="center" wrapText="1"/>
      <protection locked="0"/>
    </xf>
    <xf numFmtId="167" fontId="61" fillId="0" borderId="38" xfId="0" applyFont="1" applyBorder="1" applyAlignment="1" applyProtection="1">
      <alignment horizontal="center" vertical="center" wrapText="1"/>
      <protection locked="0"/>
    </xf>
    <xf numFmtId="167" fontId="61" fillId="0" borderId="32" xfId="0" applyFont="1" applyBorder="1" applyAlignment="1" applyProtection="1">
      <alignment horizontal="center" vertical="center" wrapText="1"/>
      <protection locked="0"/>
    </xf>
    <xf numFmtId="167" fontId="61" fillId="0" borderId="45" xfId="0" applyFont="1" applyBorder="1" applyAlignment="1" applyProtection="1">
      <alignment horizontal="center" vertical="center" wrapText="1"/>
      <protection locked="0"/>
    </xf>
    <xf numFmtId="167" fontId="61" fillId="0" borderId="2" xfId="0" applyFont="1" applyBorder="1" applyAlignment="1" applyProtection="1">
      <alignment horizontal="center" vertical="center" wrapText="1"/>
      <protection locked="0"/>
    </xf>
    <xf numFmtId="167" fontId="61" fillId="0" borderId="30" xfId="0" applyFont="1" applyBorder="1" applyAlignment="1" applyProtection="1">
      <alignment horizontal="center" vertical="center" wrapText="1"/>
      <protection locked="0"/>
    </xf>
    <xf numFmtId="9" fontId="61" fillId="0" borderId="45" xfId="5" applyFont="1" applyBorder="1" applyAlignment="1" applyProtection="1">
      <alignment horizontal="center" vertical="center" wrapText="1"/>
      <protection locked="0"/>
    </xf>
    <xf numFmtId="9" fontId="61" fillId="0" borderId="38" xfId="5" applyFont="1" applyBorder="1" applyAlignment="1" applyProtection="1">
      <alignment horizontal="center" vertical="center" wrapText="1"/>
      <protection locked="0"/>
    </xf>
    <xf numFmtId="9" fontId="61" fillId="0" borderId="32" xfId="5" applyFont="1" applyBorder="1" applyAlignment="1" applyProtection="1">
      <alignment horizontal="center" vertical="center" wrapText="1"/>
      <protection locked="0"/>
    </xf>
    <xf numFmtId="9" fontId="51" fillId="15" borderId="42" xfId="5" applyFont="1" applyFill="1" applyBorder="1" applyAlignment="1" applyProtection="1">
      <alignment horizontal="center" vertical="center" wrapText="1"/>
      <protection locked="0"/>
    </xf>
    <xf numFmtId="167" fontId="47" fillId="0" borderId="45" xfId="0" applyFont="1" applyBorder="1" applyAlignment="1" applyProtection="1">
      <alignment horizontal="left" vertical="center" wrapText="1"/>
      <protection locked="0"/>
    </xf>
    <xf numFmtId="167" fontId="47" fillId="0" borderId="2" xfId="0" applyFont="1" applyBorder="1" applyAlignment="1" applyProtection="1">
      <alignment horizontal="left" vertical="center" wrapText="1"/>
      <protection locked="0"/>
    </xf>
    <xf numFmtId="167" fontId="47" fillId="0" borderId="30" xfId="0" applyFont="1" applyBorder="1" applyAlignment="1" applyProtection="1">
      <alignment horizontal="left" vertical="center" wrapText="1"/>
      <protection locked="0"/>
    </xf>
    <xf numFmtId="9" fontId="52" fillId="14" borderId="0" xfId="5" applyFont="1" applyFill="1" applyBorder="1" applyAlignment="1" applyProtection="1">
      <alignment horizontal="center" vertical="center" wrapText="1"/>
      <protection locked="0"/>
    </xf>
    <xf numFmtId="167" fontId="47" fillId="0" borderId="31" xfId="0" applyFont="1" applyBorder="1" applyAlignment="1" applyProtection="1">
      <alignment horizontal="left" vertical="center" wrapText="1"/>
      <protection locked="0"/>
    </xf>
    <xf numFmtId="167" fontId="47" fillId="0" borderId="0" xfId="0" applyFont="1" applyBorder="1" applyAlignment="1" applyProtection="1">
      <alignment horizontal="left" vertical="center" wrapText="1"/>
      <protection locked="0"/>
    </xf>
    <xf numFmtId="167" fontId="47" fillId="0" borderId="40" xfId="0" applyFont="1" applyBorder="1" applyAlignment="1" applyProtection="1">
      <alignment horizontal="left" vertical="center" wrapText="1"/>
      <protection locked="0"/>
    </xf>
    <xf numFmtId="167" fontId="47" fillId="0" borderId="3" xfId="0" applyFont="1" applyBorder="1" applyAlignment="1" applyProtection="1">
      <alignment horizontal="left" vertical="center" wrapText="1"/>
      <protection locked="0"/>
    </xf>
    <xf numFmtId="167" fontId="47" fillId="0" borderId="1" xfId="0" applyFont="1" applyBorder="1" applyAlignment="1" applyProtection="1">
      <alignment horizontal="left" vertical="center" wrapText="1"/>
      <protection locked="0"/>
    </xf>
    <xf numFmtId="167" fontId="47" fillId="0" borderId="33" xfId="0" applyFont="1" applyBorder="1" applyAlignment="1" applyProtection="1">
      <alignment horizontal="left" vertical="center" wrapText="1"/>
      <protection locked="0"/>
    </xf>
    <xf numFmtId="167" fontId="51" fillId="0" borderId="45" xfId="0" applyFont="1" applyBorder="1" applyAlignment="1" applyProtection="1">
      <alignment horizontal="center" vertical="center" wrapText="1"/>
      <protection locked="0"/>
    </xf>
    <xf numFmtId="167" fontId="51" fillId="0" borderId="2" xfId="0" applyFont="1" applyBorder="1" applyAlignment="1" applyProtection="1">
      <alignment horizontal="center" vertical="center" wrapText="1"/>
      <protection locked="0"/>
    </xf>
    <xf numFmtId="167" fontId="51" fillId="0" borderId="30" xfId="0" applyFont="1" applyBorder="1" applyAlignment="1" applyProtection="1">
      <alignment horizontal="center" vertical="center" wrapText="1"/>
      <protection locked="0"/>
    </xf>
    <xf numFmtId="167" fontId="51" fillId="15" borderId="66" xfId="0" applyFont="1" applyFill="1" applyBorder="1" applyAlignment="1" applyProtection="1">
      <alignment horizontal="center" vertical="center" wrapText="1"/>
      <protection locked="0"/>
    </xf>
    <xf numFmtId="167" fontId="51" fillId="15" borderId="27" xfId="0" applyFont="1" applyFill="1" applyBorder="1" applyAlignment="1" applyProtection="1">
      <alignment horizontal="center" vertical="center" wrapText="1"/>
      <protection locked="0"/>
    </xf>
    <xf numFmtId="9" fontId="51" fillId="15" borderId="55" xfId="0" applyNumberFormat="1" applyFont="1" applyFill="1" applyBorder="1" applyAlignment="1" applyProtection="1">
      <alignment horizontal="center" vertical="center" wrapText="1"/>
      <protection locked="0"/>
    </xf>
    <xf numFmtId="9" fontId="51" fillId="15" borderId="42" xfId="0" applyNumberFormat="1" applyFont="1" applyFill="1" applyBorder="1" applyAlignment="1" applyProtection="1">
      <alignment horizontal="center" vertical="center" wrapText="1"/>
      <protection locked="0"/>
    </xf>
    <xf numFmtId="3" fontId="51" fillId="15" borderId="55" xfId="0" applyNumberFormat="1" applyFont="1" applyFill="1" applyBorder="1" applyAlignment="1" applyProtection="1">
      <alignment horizontal="center" vertical="center" wrapText="1"/>
      <protection locked="0"/>
    </xf>
    <xf numFmtId="3" fontId="51" fillId="15" borderId="42" xfId="0" applyNumberFormat="1" applyFont="1" applyFill="1" applyBorder="1" applyAlignment="1" applyProtection="1">
      <alignment horizontal="center" vertical="center" wrapText="1"/>
      <protection locked="0"/>
    </xf>
    <xf numFmtId="167" fontId="52" fillId="2" borderId="64" xfId="2" applyFont="1" applyFill="1" applyBorder="1" applyAlignment="1" applyProtection="1">
      <alignment horizontal="center" vertical="center" wrapText="1"/>
      <protection locked="0"/>
    </xf>
    <xf numFmtId="167" fontId="52" fillId="2" borderId="2" xfId="2" applyFont="1" applyFill="1" applyBorder="1" applyAlignment="1" applyProtection="1">
      <alignment horizontal="center" vertical="center" wrapText="1"/>
      <protection locked="0"/>
    </xf>
    <xf numFmtId="167" fontId="52" fillId="2" borderId="49" xfId="2" applyFont="1" applyFill="1" applyBorder="1" applyAlignment="1" applyProtection="1">
      <alignment horizontal="center" vertical="center" wrapText="1"/>
      <protection locked="0"/>
    </xf>
    <xf numFmtId="167" fontId="52" fillId="2" borderId="50" xfId="2" applyFont="1" applyFill="1" applyBorder="1" applyAlignment="1" applyProtection="1">
      <alignment horizontal="center" vertical="center" wrapText="1"/>
      <protection locked="0"/>
    </xf>
    <xf numFmtId="49" fontId="52" fillId="13" borderId="10" xfId="2" applyNumberFormat="1" applyFont="1" applyFill="1" applyBorder="1" applyAlignment="1" applyProtection="1">
      <alignment horizontal="left" vertical="center" wrapText="1"/>
      <protection locked="0"/>
    </xf>
    <xf numFmtId="49" fontId="52" fillId="13" borderId="0" xfId="2" applyNumberFormat="1" applyFont="1" applyFill="1" applyBorder="1" applyAlignment="1" applyProtection="1">
      <alignment horizontal="left" vertical="center" wrapText="1"/>
      <protection locked="0"/>
    </xf>
    <xf numFmtId="49" fontId="52" fillId="13" borderId="11" xfId="2" applyNumberFormat="1" applyFont="1" applyFill="1" applyBorder="1" applyAlignment="1" applyProtection="1">
      <alignment horizontal="left" vertical="center" wrapText="1"/>
      <protection locked="0"/>
    </xf>
    <xf numFmtId="49" fontId="52" fillId="13" borderId="22" xfId="2" applyNumberFormat="1" applyFont="1" applyFill="1" applyBorder="1" applyAlignment="1" applyProtection="1">
      <alignment horizontal="left" vertical="center" wrapText="1"/>
      <protection locked="0"/>
    </xf>
    <xf numFmtId="49" fontId="52" fillId="13" borderId="39" xfId="2" applyNumberFormat="1" applyFont="1" applyFill="1" applyBorder="1" applyAlignment="1" applyProtection="1">
      <alignment horizontal="left" vertical="center" wrapText="1"/>
      <protection locked="0"/>
    </xf>
    <xf numFmtId="49" fontId="52" fillId="13" borderId="12" xfId="2" applyNumberFormat="1" applyFont="1" applyFill="1" applyBorder="1" applyAlignment="1" applyProtection="1">
      <alignment horizontal="left" vertical="center" wrapText="1"/>
      <protection locked="0"/>
    </xf>
    <xf numFmtId="49" fontId="52" fillId="13" borderId="60" xfId="2" applyNumberFormat="1" applyFont="1" applyFill="1" applyBorder="1" applyAlignment="1" applyProtection="1">
      <alignment horizontal="left" vertical="center" wrapText="1"/>
      <protection locked="0"/>
    </xf>
    <xf numFmtId="49" fontId="52" fillId="13" borderId="59" xfId="2" applyNumberFormat="1" applyFont="1" applyFill="1" applyBorder="1" applyAlignment="1" applyProtection="1">
      <alignment horizontal="left" vertical="center" wrapText="1"/>
      <protection locked="0"/>
    </xf>
    <xf numFmtId="49" fontId="52" fillId="13" borderId="41" xfId="2" applyNumberFormat="1" applyFont="1" applyFill="1" applyBorder="1" applyAlignment="1" applyProtection="1">
      <alignment horizontal="left" vertical="center" wrapText="1"/>
      <protection locked="0"/>
    </xf>
    <xf numFmtId="49" fontId="52" fillId="13" borderId="4" xfId="2" applyNumberFormat="1" applyFont="1" applyFill="1" applyBorder="1" applyAlignment="1" applyProtection="1">
      <alignment horizontal="left" vertical="center" wrapText="1"/>
      <protection locked="0"/>
    </xf>
    <xf numFmtId="167" fontId="67" fillId="2" borderId="37" xfId="2" applyFont="1" applyFill="1" applyBorder="1" applyAlignment="1" applyProtection="1">
      <alignment horizontal="center" vertical="center"/>
      <protection locked="0"/>
    </xf>
    <xf numFmtId="167" fontId="67" fillId="2" borderId="38" xfId="2" applyFont="1" applyFill="1" applyBorder="1" applyAlignment="1" applyProtection="1">
      <alignment horizontal="center" vertical="center"/>
      <protection locked="0"/>
    </xf>
    <xf numFmtId="167" fontId="67" fillId="2" borderId="2" xfId="2" applyFont="1" applyFill="1" applyBorder="1" applyAlignment="1" applyProtection="1">
      <alignment horizontal="center" vertical="center"/>
      <protection locked="0"/>
    </xf>
    <xf numFmtId="167" fontId="67" fillId="2" borderId="32" xfId="2" applyFont="1" applyFill="1" applyBorder="1" applyAlignment="1" applyProtection="1">
      <alignment horizontal="center" vertical="center"/>
      <protection locked="0"/>
    </xf>
    <xf numFmtId="3" fontId="52" fillId="11" borderId="46" xfId="2" applyNumberFormat="1" applyFont="1" applyFill="1" applyBorder="1" applyAlignment="1" applyProtection="1">
      <alignment horizontal="center" vertical="center"/>
      <protection locked="0"/>
    </xf>
    <xf numFmtId="3" fontId="52" fillId="11" borderId="48" xfId="2" applyNumberFormat="1" applyFont="1" applyFill="1" applyBorder="1" applyAlignment="1" applyProtection="1">
      <alignment horizontal="center" vertical="center"/>
      <protection locked="0"/>
    </xf>
    <xf numFmtId="167" fontId="52" fillId="11" borderId="22" xfId="2" applyFont="1" applyFill="1" applyBorder="1" applyAlignment="1" applyProtection="1">
      <alignment horizontal="center" vertical="center"/>
      <protection locked="0"/>
    </xf>
    <xf numFmtId="167" fontId="52" fillId="11" borderId="12" xfId="2" applyFont="1" applyFill="1" applyBorder="1" applyAlignment="1" applyProtection="1">
      <alignment horizontal="center" vertical="center"/>
      <protection locked="0"/>
    </xf>
    <xf numFmtId="167" fontId="52" fillId="2" borderId="47" xfId="2" applyFont="1" applyFill="1" applyBorder="1" applyAlignment="1" applyProtection="1">
      <alignment horizontal="center" vertical="center" wrapText="1"/>
      <protection locked="0"/>
    </xf>
    <xf numFmtId="167" fontId="52" fillId="2" borderId="48" xfId="2" applyFont="1" applyFill="1" applyBorder="1" applyAlignment="1" applyProtection="1">
      <alignment horizontal="center" vertical="center" wrapText="1"/>
      <protection locked="0"/>
    </xf>
    <xf numFmtId="167" fontId="51" fillId="21" borderId="22" xfId="0" applyFont="1" applyFill="1" applyBorder="1" applyAlignment="1" applyProtection="1">
      <alignment horizontal="center" vertical="center" wrapText="1"/>
      <protection locked="0"/>
    </xf>
    <xf numFmtId="167" fontId="51" fillId="21" borderId="39" xfId="0" applyFont="1" applyFill="1" applyBorder="1" applyAlignment="1" applyProtection="1">
      <alignment horizontal="center" vertical="center" wrapText="1"/>
      <protection locked="0"/>
    </xf>
    <xf numFmtId="167" fontId="60" fillId="0" borderId="31" xfId="0" applyFont="1" applyBorder="1" applyAlignment="1" applyProtection="1">
      <alignment horizontal="left" wrapText="1"/>
      <protection locked="0"/>
    </xf>
    <xf numFmtId="167" fontId="60" fillId="0" borderId="0" xfId="0" applyFont="1" applyBorder="1" applyAlignment="1" applyProtection="1">
      <alignment horizontal="left" wrapText="1"/>
      <protection locked="0"/>
    </xf>
    <xf numFmtId="167" fontId="51" fillId="0" borderId="37" xfId="2" applyFont="1" applyFill="1" applyBorder="1" applyAlignment="1" applyProtection="1">
      <alignment horizontal="left" vertical="center" wrapText="1"/>
      <protection locked="0"/>
    </xf>
    <xf numFmtId="167" fontId="51" fillId="0" borderId="38" xfId="2" applyFont="1" applyFill="1" applyBorder="1" applyAlignment="1" applyProtection="1">
      <alignment horizontal="left" vertical="center" wrapText="1"/>
      <protection locked="0"/>
    </xf>
    <xf numFmtId="167" fontId="52" fillId="13" borderId="22" xfId="2" applyNumberFormat="1" applyFont="1" applyFill="1" applyBorder="1" applyAlignment="1" applyProtection="1">
      <alignment horizontal="left" vertical="center" wrapText="1"/>
      <protection locked="0"/>
    </xf>
    <xf numFmtId="167" fontId="52" fillId="13" borderId="39" xfId="2" applyNumberFormat="1" applyFont="1" applyFill="1" applyBorder="1" applyAlignment="1" applyProtection="1">
      <alignment horizontal="left" vertical="center" wrapText="1"/>
      <protection locked="0"/>
    </xf>
    <xf numFmtId="167" fontId="52" fillId="13" borderId="12" xfId="2" applyNumberFormat="1" applyFont="1" applyFill="1" applyBorder="1" applyAlignment="1" applyProtection="1">
      <alignment horizontal="left" vertical="center" wrapText="1"/>
      <protection locked="0"/>
    </xf>
    <xf numFmtId="167" fontId="51" fillId="0" borderId="45" xfId="0" applyFont="1" applyBorder="1" applyAlignment="1" applyProtection="1">
      <alignment horizontal="left"/>
      <protection locked="0"/>
    </xf>
    <xf numFmtId="167" fontId="51" fillId="0" borderId="2" xfId="0" applyFont="1" applyBorder="1" applyAlignment="1" applyProtection="1">
      <alignment horizontal="left"/>
      <protection locked="0"/>
    </xf>
    <xf numFmtId="167" fontId="52" fillId="19" borderId="22" xfId="0" applyFont="1" applyFill="1" applyBorder="1" applyAlignment="1">
      <alignment horizontal="left" vertical="center" wrapText="1"/>
    </xf>
    <xf numFmtId="167" fontId="52" fillId="19" borderId="39" xfId="0" applyFont="1" applyFill="1" applyBorder="1" applyAlignment="1">
      <alignment horizontal="left" vertical="center" wrapText="1"/>
    </xf>
    <xf numFmtId="167" fontId="52" fillId="19" borderId="12" xfId="0" applyFont="1" applyFill="1" applyBorder="1" applyAlignment="1">
      <alignment horizontal="left" vertical="center" wrapText="1"/>
    </xf>
    <xf numFmtId="167" fontId="52" fillId="19" borderId="49" xfId="0" applyFont="1" applyFill="1" applyBorder="1" applyAlignment="1">
      <alignment horizontal="left" vertical="center" wrapText="1"/>
    </xf>
    <xf numFmtId="167" fontId="52" fillId="19" borderId="50" xfId="0" applyFont="1" applyFill="1" applyBorder="1" applyAlignment="1">
      <alignment horizontal="left" vertical="center" wrapText="1"/>
    </xf>
    <xf numFmtId="167" fontId="52" fillId="19" borderId="10" xfId="0" applyFont="1" applyFill="1" applyBorder="1" applyAlignment="1" applyProtection="1">
      <alignment horizontal="left" vertical="center" wrapText="1"/>
      <protection locked="0"/>
    </xf>
    <xf numFmtId="167" fontId="52" fillId="19" borderId="0" xfId="0" applyFont="1" applyFill="1" applyBorder="1" applyAlignment="1" applyProtection="1">
      <alignment horizontal="left" vertical="center" wrapText="1"/>
      <protection locked="0"/>
    </xf>
    <xf numFmtId="49" fontId="52" fillId="13" borderId="49" xfId="2" applyNumberFormat="1" applyFont="1" applyFill="1" applyBorder="1" applyAlignment="1" applyProtection="1">
      <alignment horizontal="left" vertical="center" wrapText="1"/>
      <protection locked="0"/>
    </xf>
    <xf numFmtId="49" fontId="52" fillId="13" borderId="50" xfId="2" applyNumberFormat="1" applyFont="1" applyFill="1" applyBorder="1" applyAlignment="1" applyProtection="1">
      <alignment horizontal="left" vertical="center" wrapText="1"/>
      <protection locked="0"/>
    </xf>
    <xf numFmtId="49" fontId="52" fillId="13" borderId="51" xfId="2" applyNumberFormat="1" applyFont="1" applyFill="1" applyBorder="1" applyAlignment="1" applyProtection="1">
      <alignment horizontal="left" vertical="center" wrapText="1"/>
      <protection locked="0"/>
    </xf>
    <xf numFmtId="49" fontId="75" fillId="13" borderId="60" xfId="2" applyNumberFormat="1" applyFont="1" applyFill="1" applyBorder="1" applyAlignment="1" applyProtection="1">
      <alignment horizontal="left" vertical="center" wrapText="1"/>
      <protection locked="0"/>
    </xf>
    <xf numFmtId="49" fontId="75" fillId="13" borderId="59" xfId="2" applyNumberFormat="1" applyFont="1" applyFill="1" applyBorder="1" applyAlignment="1" applyProtection="1">
      <alignment horizontal="left" vertical="center" wrapText="1"/>
      <protection locked="0"/>
    </xf>
    <xf numFmtId="49" fontId="75" fillId="13" borderId="41" xfId="2" applyNumberFormat="1" applyFont="1" applyFill="1" applyBorder="1" applyAlignment="1" applyProtection="1">
      <alignment horizontal="left" vertical="center" wrapText="1"/>
      <protection locked="0"/>
    </xf>
    <xf numFmtId="167" fontId="78" fillId="14" borderId="4" xfId="0" applyFont="1" applyFill="1" applyBorder="1" applyAlignment="1" applyProtection="1">
      <alignment horizontal="left" vertical="center" wrapText="1"/>
      <protection locked="0"/>
    </xf>
    <xf numFmtId="49" fontId="75" fillId="13" borderId="4" xfId="2" applyNumberFormat="1" applyFont="1" applyFill="1" applyBorder="1" applyAlignment="1" applyProtection="1">
      <alignment horizontal="left" vertical="center" wrapText="1"/>
      <protection locked="0"/>
    </xf>
    <xf numFmtId="49" fontId="75" fillId="13" borderId="22" xfId="2" applyNumberFormat="1" applyFont="1" applyFill="1" applyBorder="1" applyAlignment="1" applyProtection="1">
      <alignment horizontal="left" vertical="center" wrapText="1"/>
      <protection locked="0"/>
    </xf>
    <xf numFmtId="49" fontId="75" fillId="13" borderId="39" xfId="2" applyNumberFormat="1" applyFont="1" applyFill="1" applyBorder="1" applyAlignment="1" applyProtection="1">
      <alignment horizontal="left" vertical="center" wrapText="1"/>
      <protection locked="0"/>
    </xf>
    <xf numFmtId="49" fontId="75" fillId="13" borderId="12" xfId="2" applyNumberFormat="1" applyFont="1" applyFill="1" applyBorder="1" applyAlignment="1" applyProtection="1">
      <alignment horizontal="left" vertical="center" wrapText="1"/>
      <protection locked="0"/>
    </xf>
    <xf numFmtId="167" fontId="76" fillId="0" borderId="45" xfId="0" applyFont="1" applyBorder="1" applyAlignment="1" applyProtection="1">
      <alignment horizontal="left" vertical="center" wrapText="1"/>
      <protection locked="0"/>
    </xf>
    <xf numFmtId="167" fontId="76" fillId="0" borderId="2" xfId="0" applyFont="1" applyBorder="1" applyAlignment="1" applyProtection="1">
      <alignment horizontal="left" vertical="center" wrapText="1"/>
      <protection locked="0"/>
    </xf>
    <xf numFmtId="167" fontId="75" fillId="2" borderId="4" xfId="2" applyFont="1" applyFill="1" applyBorder="1" applyAlignment="1" applyProtection="1">
      <alignment horizontal="center" vertical="center" wrapText="1"/>
      <protection locked="0"/>
    </xf>
    <xf numFmtId="167" fontId="80" fillId="2" borderId="4" xfId="2" applyFont="1" applyFill="1" applyBorder="1" applyAlignment="1" applyProtection="1">
      <alignment horizontal="center" vertical="center"/>
      <protection locked="0"/>
    </xf>
    <xf numFmtId="3" fontId="75" fillId="11" borderId="4" xfId="2" applyNumberFormat="1" applyFont="1" applyFill="1" applyBorder="1" applyAlignment="1" applyProtection="1">
      <alignment horizontal="center" vertical="center"/>
      <protection locked="0"/>
    </xf>
    <xf numFmtId="167" fontId="75" fillId="11" borderId="4" xfId="2" applyFont="1" applyFill="1" applyBorder="1" applyAlignment="1" applyProtection="1">
      <alignment horizontal="center" vertical="center"/>
      <protection locked="0"/>
    </xf>
  </cellXfs>
  <cellStyles count="31">
    <cellStyle name="Comma" xfId="1" builtinId="3"/>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Hyperlink 2" xfId="10"/>
    <cellStyle name="Normal" xfId="0" builtinId="0"/>
    <cellStyle name="Normal 2" xfId="2"/>
    <cellStyle name="Normal 2 2" xfId="11"/>
    <cellStyle name="Normal 2_Overall SPMS_APMS-WWF CEE" xfId="3"/>
    <cellStyle name="Normal 2_PLanning_Monitoring Template WWF CEE_Final1 version" xfId="4"/>
    <cellStyle name="Normal 3" xfId="30"/>
    <cellStyle name="Percent" xfId="5" builtinId="5"/>
    <cellStyle name="Percent 2" xfId="6"/>
    <cellStyle name="Percent 2 2" xfId="7"/>
    <cellStyle name="Prozent 2" xfId="8"/>
    <cellStyle name="Standard 2" xfId="9"/>
    <cellStyle name="Standard 3" xfId="13"/>
    <cellStyle name="Standard 4" xfId="12"/>
  </cellStyles>
  <dxfs count="256">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ill>
        <patternFill>
          <bgColor rgb="FF007A37"/>
        </patternFill>
      </fill>
    </dxf>
    <dxf>
      <fill>
        <patternFill>
          <bgColor theme="9" tint="-0.24994659260841701"/>
        </patternFill>
      </fill>
    </dxf>
    <dxf>
      <fill>
        <patternFill>
          <bgColor rgb="FF92D050"/>
        </patternFill>
      </fill>
    </dxf>
    <dxf>
      <fill>
        <patternFill>
          <bgColor rgb="FFFFFF00"/>
        </patternFill>
      </fill>
    </dxf>
    <dxf>
      <fill>
        <patternFill>
          <bgColor rgb="FFFF0000"/>
        </patternFill>
      </fill>
    </dxf>
    <dxf>
      <fill>
        <patternFill>
          <bgColor theme="9" tint="-0.24994659260841701"/>
        </patternFill>
      </fill>
    </dxf>
    <dxf>
      <fill>
        <patternFill>
          <bgColor rgb="FFFFFF00"/>
        </patternFill>
      </fill>
    </dxf>
    <dxf>
      <fill>
        <patternFill>
          <bgColor rgb="FF92D050"/>
        </patternFill>
      </fill>
    </dxf>
    <dxf>
      <fill>
        <patternFill>
          <bgColor rgb="FF00B050"/>
        </patternFill>
      </fill>
    </dxf>
    <dxf>
      <font>
        <color auto="1"/>
        <name val="Cambria"/>
        <scheme val="none"/>
      </font>
      <fill>
        <patternFill>
          <bgColor theme="9" tint="-0.24994659260841701"/>
        </patternFill>
      </fill>
    </dxf>
    <dxf>
      <fill>
        <patternFill>
          <bgColor rgb="FFFFFF00"/>
        </patternFill>
      </fill>
    </dxf>
    <dxf>
      <font>
        <color auto="1"/>
      </font>
      <fill>
        <patternFill>
          <bgColor rgb="FF92D050"/>
        </patternFill>
      </fill>
    </dxf>
    <dxf>
      <fill>
        <patternFill>
          <bgColor rgb="FF00B050"/>
        </patternFill>
      </fill>
    </dxf>
    <dxf>
      <font>
        <color auto="1"/>
        <name val="Cambria"/>
        <scheme val="none"/>
      </font>
      <fill>
        <patternFill>
          <bgColor theme="9" tint="-0.24994659260841701"/>
        </patternFill>
      </fill>
    </dxf>
    <dxf>
      <fill>
        <patternFill>
          <bgColor rgb="FFFFFF00"/>
        </patternFill>
      </fill>
    </dxf>
    <dxf>
      <font>
        <color auto="1"/>
      </font>
      <fill>
        <patternFill>
          <bgColor rgb="FF92D050"/>
        </patternFill>
      </fill>
    </dxf>
    <dxf>
      <fill>
        <patternFill>
          <bgColor rgb="FF00B050"/>
        </patternFill>
      </fill>
    </dxf>
    <dxf>
      <font>
        <color auto="1"/>
        <name val="Cambria"/>
        <scheme val="none"/>
      </font>
      <fill>
        <patternFill>
          <bgColor rgb="FFFFFF00"/>
        </patternFill>
      </fill>
    </dxf>
    <dxf>
      <fill>
        <patternFill>
          <bgColor theme="9" tint="-0.24994659260841701"/>
        </patternFill>
      </fill>
    </dxf>
    <dxf>
      <font>
        <color auto="1"/>
      </font>
      <fill>
        <patternFill>
          <bgColor rgb="FF92D050"/>
        </patternFill>
      </fill>
    </dxf>
    <dxf>
      <fill>
        <patternFill>
          <bgColor rgb="FF00B050"/>
        </patternFill>
      </fill>
    </dxf>
    <dxf>
      <font>
        <color auto="1"/>
        <name val="Cambria"/>
        <scheme val="none"/>
      </font>
      <fill>
        <patternFill>
          <bgColor theme="9" tint="-0.24994659260841701"/>
        </patternFill>
      </fill>
    </dxf>
    <dxf>
      <fill>
        <patternFill>
          <bgColor rgb="FFFFFF00"/>
        </patternFill>
      </fill>
    </dxf>
    <dxf>
      <font>
        <color auto="1"/>
      </font>
      <fill>
        <patternFill>
          <bgColor rgb="FF92D050"/>
        </patternFill>
      </fill>
    </dxf>
    <dxf>
      <fill>
        <patternFill>
          <bgColor rgb="FF00B050"/>
        </patternFill>
      </fill>
    </dxf>
    <dxf>
      <font>
        <color auto="1"/>
        <name val="Cambria"/>
        <scheme val="none"/>
      </font>
      <fill>
        <patternFill>
          <bgColor theme="9" tint="-0.24994659260841701"/>
        </patternFill>
      </fill>
    </dxf>
    <dxf>
      <fill>
        <patternFill>
          <bgColor rgb="FFFFFF00"/>
        </patternFill>
      </fill>
    </dxf>
    <dxf>
      <font>
        <color auto="1"/>
      </font>
      <fill>
        <patternFill>
          <bgColor rgb="FF92D050"/>
        </patternFill>
      </fill>
    </dxf>
    <dxf>
      <fill>
        <patternFill>
          <bgColor rgb="FF00B050"/>
        </patternFill>
      </fill>
    </dxf>
    <dxf>
      <font>
        <color auto="1"/>
        <name val="Cambria"/>
        <scheme val="none"/>
      </font>
      <fill>
        <patternFill>
          <bgColor rgb="FFFFFF00"/>
        </patternFill>
      </fill>
    </dxf>
    <dxf>
      <fill>
        <patternFill>
          <bgColor theme="9" tint="-0.24994659260841701"/>
        </patternFill>
      </fill>
    </dxf>
    <dxf>
      <font>
        <color auto="1"/>
      </font>
      <fill>
        <patternFill>
          <bgColor rgb="FF92D050"/>
        </patternFill>
      </fill>
    </dxf>
    <dxf>
      <fill>
        <patternFill>
          <bgColor rgb="FF00B050"/>
        </patternFill>
      </fill>
    </dxf>
    <dxf>
      <fill>
        <patternFill>
          <bgColor indexed="13"/>
        </patternFill>
      </fill>
    </dxf>
    <dxf>
      <font>
        <color auto="1"/>
      </font>
      <fill>
        <patternFill>
          <bgColor indexed="50"/>
        </patternFill>
      </fill>
    </dxf>
    <dxf>
      <fill>
        <patternFill>
          <bgColor indexed="17"/>
        </patternFill>
      </fill>
    </dxf>
    <dxf>
      <fill>
        <patternFill>
          <bgColor indexed="13"/>
        </patternFill>
      </fill>
    </dxf>
    <dxf>
      <font>
        <color auto="1"/>
      </font>
      <fill>
        <patternFill>
          <bgColor indexed="50"/>
        </patternFill>
      </fill>
    </dxf>
    <dxf>
      <fill>
        <patternFill>
          <bgColor indexed="17"/>
        </patternFill>
      </fill>
    </dxf>
    <dxf>
      <fill>
        <patternFill>
          <bgColor indexed="53"/>
        </patternFill>
      </fill>
    </dxf>
    <dxf>
      <font>
        <color auto="1"/>
      </font>
      <fill>
        <patternFill>
          <bgColor indexed="50"/>
        </patternFill>
      </fill>
    </dxf>
    <dxf>
      <fill>
        <patternFill>
          <bgColor indexed="17"/>
        </patternFill>
      </fill>
    </dxf>
    <dxf>
      <fill>
        <patternFill>
          <bgColor indexed="13"/>
        </patternFill>
      </fill>
    </dxf>
    <dxf>
      <font>
        <color auto="1"/>
      </font>
      <fill>
        <patternFill>
          <bgColor indexed="50"/>
        </patternFill>
      </fill>
    </dxf>
    <dxf>
      <fill>
        <patternFill>
          <bgColor indexed="17"/>
        </patternFill>
      </fill>
    </dxf>
    <dxf>
      <fill>
        <patternFill>
          <bgColor indexed="13"/>
        </patternFill>
      </fill>
    </dxf>
    <dxf>
      <font>
        <color auto="1"/>
      </font>
      <fill>
        <patternFill>
          <bgColor indexed="50"/>
        </patternFill>
      </fill>
    </dxf>
    <dxf>
      <fill>
        <patternFill>
          <bgColor indexed="17"/>
        </patternFill>
      </fill>
    </dxf>
    <dxf>
      <fill>
        <patternFill>
          <bgColor indexed="53"/>
        </patternFill>
      </fill>
    </dxf>
    <dxf>
      <font>
        <color auto="1"/>
      </font>
      <fill>
        <patternFill>
          <bgColor indexed="50"/>
        </patternFill>
      </fill>
    </dxf>
    <dxf>
      <fill>
        <patternFill>
          <bgColor indexed="17"/>
        </patternFill>
      </fill>
    </dxf>
  </dxfs>
  <tableStyles count="0" defaultTableStyle="TableStyleMedium9" defaultPivotStyle="PivotStyleLight16"/>
  <colors>
    <mruColors>
      <color rgb="FF007E39"/>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336550</xdr:colOff>
      <xdr:row>5</xdr:row>
      <xdr:rowOff>136525</xdr:rowOff>
    </xdr:from>
    <xdr:to>
      <xdr:col>19</xdr:col>
      <xdr:colOff>781050</xdr:colOff>
      <xdr:row>8</xdr:row>
      <xdr:rowOff>266700</xdr:rowOff>
    </xdr:to>
    <xdr:sp macro="" textlink="">
      <xdr:nvSpPr>
        <xdr:cNvPr id="2" name="Down Arrow 1"/>
        <xdr:cNvSpPr/>
      </xdr:nvSpPr>
      <xdr:spPr>
        <a:xfrm>
          <a:off x="25025350" y="1965325"/>
          <a:ext cx="444500" cy="7588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twoCellAnchor>
    <xdr:from>
      <xdr:col>14</xdr:col>
      <xdr:colOff>514350</xdr:colOff>
      <xdr:row>5</xdr:row>
      <xdr:rowOff>171450</xdr:rowOff>
    </xdr:from>
    <xdr:to>
      <xdr:col>14</xdr:col>
      <xdr:colOff>958850</xdr:colOff>
      <xdr:row>8</xdr:row>
      <xdr:rowOff>301625</xdr:rowOff>
    </xdr:to>
    <xdr:sp macro="" textlink="">
      <xdr:nvSpPr>
        <xdr:cNvPr id="4" name="Down Arrow 3"/>
        <xdr:cNvSpPr/>
      </xdr:nvSpPr>
      <xdr:spPr>
        <a:xfrm>
          <a:off x="19145250" y="2000250"/>
          <a:ext cx="444500" cy="7588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336550</xdr:colOff>
      <xdr:row>5</xdr:row>
      <xdr:rowOff>136525</xdr:rowOff>
    </xdr:from>
    <xdr:to>
      <xdr:col>19</xdr:col>
      <xdr:colOff>781050</xdr:colOff>
      <xdr:row>8</xdr:row>
      <xdr:rowOff>266700</xdr:rowOff>
    </xdr:to>
    <xdr:sp macro="" textlink="">
      <xdr:nvSpPr>
        <xdr:cNvPr id="2" name="Down Arrow 1"/>
        <xdr:cNvSpPr/>
      </xdr:nvSpPr>
      <xdr:spPr>
        <a:xfrm>
          <a:off x="25025350" y="1965325"/>
          <a:ext cx="444500" cy="7588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twoCellAnchor>
    <xdr:from>
      <xdr:col>14</xdr:col>
      <xdr:colOff>514350</xdr:colOff>
      <xdr:row>5</xdr:row>
      <xdr:rowOff>171450</xdr:rowOff>
    </xdr:from>
    <xdr:to>
      <xdr:col>14</xdr:col>
      <xdr:colOff>958850</xdr:colOff>
      <xdr:row>8</xdr:row>
      <xdr:rowOff>301625</xdr:rowOff>
    </xdr:to>
    <xdr:sp macro="" textlink="">
      <xdr:nvSpPr>
        <xdr:cNvPr id="4" name="Down Arrow 3"/>
        <xdr:cNvSpPr/>
      </xdr:nvSpPr>
      <xdr:spPr>
        <a:xfrm>
          <a:off x="19145250" y="2000250"/>
          <a:ext cx="444500" cy="7588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336550</xdr:colOff>
      <xdr:row>5</xdr:row>
      <xdr:rowOff>136525</xdr:rowOff>
    </xdr:from>
    <xdr:to>
      <xdr:col>19</xdr:col>
      <xdr:colOff>781050</xdr:colOff>
      <xdr:row>8</xdr:row>
      <xdr:rowOff>266700</xdr:rowOff>
    </xdr:to>
    <xdr:sp macro="" textlink="">
      <xdr:nvSpPr>
        <xdr:cNvPr id="2" name="Down Arrow 1"/>
        <xdr:cNvSpPr/>
      </xdr:nvSpPr>
      <xdr:spPr>
        <a:xfrm>
          <a:off x="19939000" y="1927225"/>
          <a:ext cx="444500" cy="10922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twoCellAnchor>
    <xdr:from>
      <xdr:col>14</xdr:col>
      <xdr:colOff>514350</xdr:colOff>
      <xdr:row>5</xdr:row>
      <xdr:rowOff>171450</xdr:rowOff>
    </xdr:from>
    <xdr:to>
      <xdr:col>14</xdr:col>
      <xdr:colOff>958850</xdr:colOff>
      <xdr:row>8</xdr:row>
      <xdr:rowOff>301625</xdr:rowOff>
    </xdr:to>
    <xdr:sp macro="" textlink="">
      <xdr:nvSpPr>
        <xdr:cNvPr id="3" name="Down Arrow 3"/>
        <xdr:cNvSpPr/>
      </xdr:nvSpPr>
      <xdr:spPr>
        <a:xfrm>
          <a:off x="15049500" y="1962150"/>
          <a:ext cx="444500" cy="10922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336550</xdr:colOff>
      <xdr:row>5</xdr:row>
      <xdr:rowOff>136525</xdr:rowOff>
    </xdr:from>
    <xdr:to>
      <xdr:col>19</xdr:col>
      <xdr:colOff>781050</xdr:colOff>
      <xdr:row>8</xdr:row>
      <xdr:rowOff>266700</xdr:rowOff>
    </xdr:to>
    <xdr:sp macro="" textlink="">
      <xdr:nvSpPr>
        <xdr:cNvPr id="2" name="Down Arrow 1"/>
        <xdr:cNvSpPr/>
      </xdr:nvSpPr>
      <xdr:spPr>
        <a:xfrm>
          <a:off x="19939000" y="1927225"/>
          <a:ext cx="444500" cy="10922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twoCellAnchor>
    <xdr:from>
      <xdr:col>14</xdr:col>
      <xdr:colOff>514350</xdr:colOff>
      <xdr:row>5</xdr:row>
      <xdr:rowOff>171450</xdr:rowOff>
    </xdr:from>
    <xdr:to>
      <xdr:col>14</xdr:col>
      <xdr:colOff>958850</xdr:colOff>
      <xdr:row>8</xdr:row>
      <xdr:rowOff>301625</xdr:rowOff>
    </xdr:to>
    <xdr:sp macro="" textlink="">
      <xdr:nvSpPr>
        <xdr:cNvPr id="3" name="Down Arrow 3"/>
        <xdr:cNvSpPr/>
      </xdr:nvSpPr>
      <xdr:spPr>
        <a:xfrm>
          <a:off x="15049500" y="1962150"/>
          <a:ext cx="444500" cy="10922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330200</xdr:colOff>
      <xdr:row>5</xdr:row>
      <xdr:rowOff>136525</xdr:rowOff>
    </xdr:from>
    <xdr:to>
      <xdr:col>17</xdr:col>
      <xdr:colOff>771106</xdr:colOff>
      <xdr:row>8</xdr:row>
      <xdr:rowOff>266700</xdr:rowOff>
    </xdr:to>
    <xdr:sp macro="" textlink="">
      <xdr:nvSpPr>
        <xdr:cNvPr id="2" name="Down Arrow 1"/>
        <xdr:cNvSpPr/>
      </xdr:nvSpPr>
      <xdr:spPr>
        <a:xfrm>
          <a:off x="22104350" y="1927225"/>
          <a:ext cx="440906" cy="10922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twoCellAnchor>
    <xdr:from>
      <xdr:col>17</xdr:col>
      <xdr:colOff>330200</xdr:colOff>
      <xdr:row>5</xdr:row>
      <xdr:rowOff>136525</xdr:rowOff>
    </xdr:from>
    <xdr:to>
      <xdr:col>17</xdr:col>
      <xdr:colOff>771106</xdr:colOff>
      <xdr:row>8</xdr:row>
      <xdr:rowOff>266700</xdr:rowOff>
    </xdr:to>
    <xdr:sp macro="" textlink="">
      <xdr:nvSpPr>
        <xdr:cNvPr id="4" name="Down Arrow 3"/>
        <xdr:cNvSpPr/>
      </xdr:nvSpPr>
      <xdr:spPr>
        <a:xfrm>
          <a:off x="22104350" y="1927225"/>
          <a:ext cx="440906" cy="10922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twoCellAnchor>
    <xdr:from>
      <xdr:col>17</xdr:col>
      <xdr:colOff>330200</xdr:colOff>
      <xdr:row>5</xdr:row>
      <xdr:rowOff>136525</xdr:rowOff>
    </xdr:from>
    <xdr:to>
      <xdr:col>17</xdr:col>
      <xdr:colOff>771106</xdr:colOff>
      <xdr:row>8</xdr:row>
      <xdr:rowOff>266700</xdr:rowOff>
    </xdr:to>
    <xdr:sp macro="" textlink="">
      <xdr:nvSpPr>
        <xdr:cNvPr id="6" name="Down Arrow 5"/>
        <xdr:cNvSpPr/>
      </xdr:nvSpPr>
      <xdr:spPr>
        <a:xfrm>
          <a:off x="22218650" y="1470025"/>
          <a:ext cx="440906" cy="10922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twoCellAnchor>
    <xdr:from>
      <xdr:col>17</xdr:col>
      <xdr:colOff>330200</xdr:colOff>
      <xdr:row>5</xdr:row>
      <xdr:rowOff>136525</xdr:rowOff>
    </xdr:from>
    <xdr:to>
      <xdr:col>17</xdr:col>
      <xdr:colOff>771106</xdr:colOff>
      <xdr:row>8</xdr:row>
      <xdr:rowOff>266700</xdr:rowOff>
    </xdr:to>
    <xdr:sp macro="" textlink="">
      <xdr:nvSpPr>
        <xdr:cNvPr id="8" name="Down Arrow 7"/>
        <xdr:cNvSpPr/>
      </xdr:nvSpPr>
      <xdr:spPr>
        <a:xfrm>
          <a:off x="22218650" y="1470025"/>
          <a:ext cx="440906" cy="10922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de-DE"/>
        </a:p>
      </xdr:txBody>
    </xdr:sp>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pageSetUpPr fitToPage="1"/>
  </sheetPr>
  <dimension ref="A1:BD236"/>
  <sheetViews>
    <sheetView zoomScale="70" zoomScaleNormal="70" zoomScalePageLayoutView="70" workbookViewId="0">
      <selection activeCell="E9" sqref="E9:E11"/>
    </sheetView>
  </sheetViews>
  <sheetFormatPr defaultColWidth="11.42578125" defaultRowHeight="15" x14ac:dyDescent="0.2"/>
  <cols>
    <col min="1" max="1" width="11.42578125" style="187" customWidth="1"/>
    <col min="2" max="2" width="52.28515625" style="188" customWidth="1"/>
    <col min="3" max="3" width="41.7109375" style="187" customWidth="1"/>
    <col min="4" max="4" width="40.28515625" style="187" customWidth="1"/>
    <col min="5" max="5" width="25.42578125" style="187" customWidth="1"/>
    <col min="6" max="7" width="15.7109375" style="187" hidden="1" customWidth="1"/>
    <col min="8" max="11" width="5" style="187" customWidth="1"/>
    <col min="12" max="12" width="15.7109375" style="187" customWidth="1"/>
    <col min="13" max="13" width="13.7109375" style="187" customWidth="1"/>
    <col min="14" max="14" width="15.7109375" style="187" customWidth="1"/>
    <col min="15" max="15" width="22.42578125" style="189" customWidth="1"/>
    <col min="16" max="16" width="23.28515625" style="187" customWidth="1"/>
    <col min="17" max="17" width="14.42578125" style="187" customWidth="1"/>
    <col min="18" max="18" width="14.7109375" style="187" customWidth="1"/>
    <col min="19" max="19" width="15.42578125" style="187" customWidth="1"/>
    <col min="20" max="20" width="17.42578125" style="189" customWidth="1"/>
    <col min="21" max="21" width="22.28515625" style="187" customWidth="1"/>
    <col min="22" max="22" width="0.28515625" style="187" customWidth="1"/>
    <col min="23" max="16384" width="11.42578125" style="187"/>
  </cols>
  <sheetData>
    <row r="1" spans="1:56" s="180" customFormat="1" x14ac:dyDescent="0.2">
      <c r="B1" s="181" t="s">
        <v>79</v>
      </c>
      <c r="I1" s="182"/>
      <c r="J1" s="182"/>
      <c r="K1" s="182"/>
      <c r="L1" s="182"/>
      <c r="M1" s="182"/>
      <c r="N1" s="182"/>
      <c r="O1" s="183"/>
      <c r="R1" s="182"/>
      <c r="S1" s="182"/>
      <c r="T1" s="183"/>
    </row>
    <row r="2" spans="1:56" s="184" customFormat="1" ht="24" thickBot="1" x14ac:dyDescent="0.4">
      <c r="B2" s="185"/>
      <c r="O2" s="186"/>
      <c r="T2" s="186"/>
    </row>
    <row r="3" spans="1:56" s="7" customFormat="1" ht="21.75" customHeight="1" x14ac:dyDescent="0.2">
      <c r="B3" s="162" t="s">
        <v>5</v>
      </c>
      <c r="C3" s="853" t="s">
        <v>13</v>
      </c>
      <c r="D3" s="854"/>
      <c r="E3" s="854"/>
      <c r="F3" s="855"/>
      <c r="G3" s="8"/>
      <c r="H3" s="8"/>
      <c r="I3" s="8"/>
      <c r="J3" s="8"/>
      <c r="K3" s="8"/>
      <c r="L3" s="8"/>
      <c r="M3" s="8"/>
      <c r="N3" s="8"/>
      <c r="O3" s="856" t="s">
        <v>38</v>
      </c>
      <c r="Q3" s="8"/>
      <c r="R3" s="8"/>
      <c r="S3" s="8"/>
      <c r="T3" s="856" t="s">
        <v>37</v>
      </c>
      <c r="X3" s="14"/>
      <c r="Y3" s="14"/>
    </row>
    <row r="4" spans="1:56" s="7" customFormat="1" ht="21.75" customHeight="1" x14ac:dyDescent="0.2">
      <c r="B4" s="163" t="s">
        <v>10</v>
      </c>
      <c r="C4" s="863" t="s">
        <v>28</v>
      </c>
      <c r="D4" s="864"/>
      <c r="E4" s="864"/>
      <c r="F4" s="865"/>
      <c r="G4" s="8"/>
      <c r="H4" s="15"/>
      <c r="I4" s="15"/>
      <c r="J4" s="15"/>
      <c r="K4" s="15"/>
      <c r="L4" s="15"/>
      <c r="M4" s="15"/>
      <c r="N4" s="15"/>
      <c r="O4" s="856"/>
      <c r="Q4" s="15"/>
      <c r="R4" s="15"/>
      <c r="S4" s="15"/>
      <c r="T4" s="856"/>
      <c r="X4" s="14"/>
      <c r="Y4" s="14"/>
    </row>
    <row r="5" spans="1:56" s="7" customFormat="1" ht="21.75" customHeight="1" x14ac:dyDescent="0.2">
      <c r="B5" s="163" t="s">
        <v>14</v>
      </c>
      <c r="C5" s="863" t="s">
        <v>27</v>
      </c>
      <c r="D5" s="864"/>
      <c r="E5" s="864"/>
      <c r="F5" s="865"/>
      <c r="G5" s="8"/>
      <c r="H5" s="8"/>
      <c r="I5" s="8"/>
      <c r="J5" s="8"/>
      <c r="K5" s="8"/>
      <c r="L5" s="8"/>
      <c r="M5" s="8"/>
      <c r="N5" s="8"/>
      <c r="O5" s="856"/>
      <c r="Q5" s="8"/>
      <c r="R5" s="8"/>
      <c r="S5" s="8"/>
      <c r="T5" s="856"/>
      <c r="X5" s="14"/>
      <c r="Y5" s="14"/>
    </row>
    <row r="6" spans="1:56" s="7" customFormat="1" ht="21.75" customHeight="1" thickBot="1" x14ac:dyDescent="0.25">
      <c r="B6" s="164" t="s">
        <v>47</v>
      </c>
      <c r="C6" s="866" t="s">
        <v>15</v>
      </c>
      <c r="D6" s="867"/>
      <c r="E6" s="867"/>
      <c r="F6" s="868"/>
      <c r="G6" s="8"/>
      <c r="H6" s="8"/>
      <c r="I6" s="8"/>
      <c r="J6" s="8"/>
      <c r="K6" s="8"/>
      <c r="L6" s="8"/>
      <c r="M6" s="8"/>
      <c r="N6" s="8"/>
      <c r="O6" s="856"/>
      <c r="Q6" s="8"/>
      <c r="R6" s="8"/>
      <c r="S6" s="8"/>
      <c r="T6" s="856"/>
      <c r="X6" s="14"/>
      <c r="Y6" s="14"/>
    </row>
    <row r="7" spans="1:56" ht="27" customHeight="1" thickBot="1" x14ac:dyDescent="0.25"/>
    <row r="8" spans="1:56" ht="27" customHeight="1" thickBot="1" x14ac:dyDescent="0.4">
      <c r="C8" s="190" t="s">
        <v>69</v>
      </c>
      <c r="D8" s="191"/>
      <c r="E8" s="191"/>
      <c r="F8" s="191"/>
      <c r="G8" s="191"/>
      <c r="H8" s="191"/>
      <c r="I8" s="191"/>
      <c r="J8" s="191"/>
      <c r="K8" s="192"/>
      <c r="L8" s="193" t="s">
        <v>70</v>
      </c>
      <c r="M8" s="194"/>
      <c r="N8" s="194"/>
      <c r="O8" s="194"/>
      <c r="P8" s="194"/>
      <c r="Q8" s="194"/>
      <c r="R8" s="194"/>
      <c r="S8" s="194"/>
      <c r="T8" s="194"/>
      <c r="U8" s="195"/>
    </row>
    <row r="9" spans="1:56" s="189" customFormat="1" ht="93" customHeight="1" thickBot="1" x14ac:dyDescent="0.2">
      <c r="A9" s="196"/>
      <c r="B9" s="847" t="s">
        <v>81</v>
      </c>
      <c r="C9" s="845" t="s">
        <v>82</v>
      </c>
      <c r="D9" s="845" t="s">
        <v>83</v>
      </c>
      <c r="E9" s="845" t="s">
        <v>29</v>
      </c>
      <c r="F9" s="845" t="s">
        <v>64</v>
      </c>
      <c r="G9" s="845" t="s">
        <v>65</v>
      </c>
      <c r="H9" s="869" t="s">
        <v>66</v>
      </c>
      <c r="I9" s="870"/>
      <c r="J9" s="870"/>
      <c r="K9" s="870"/>
      <c r="L9" s="860" t="s">
        <v>75</v>
      </c>
      <c r="M9" s="861"/>
      <c r="N9" s="861"/>
      <c r="O9" s="861"/>
      <c r="P9" s="861"/>
      <c r="Q9" s="861"/>
      <c r="R9" s="861"/>
      <c r="S9" s="861"/>
      <c r="T9" s="861"/>
      <c r="U9" s="862"/>
    </row>
    <row r="10" spans="1:56" s="189" customFormat="1" ht="93" customHeight="1" x14ac:dyDescent="0.15">
      <c r="A10" s="197" t="s">
        <v>71</v>
      </c>
      <c r="B10" s="848"/>
      <c r="C10" s="845"/>
      <c r="D10" s="845"/>
      <c r="E10" s="845"/>
      <c r="F10" s="845"/>
      <c r="G10" s="845"/>
      <c r="H10" s="871"/>
      <c r="I10" s="872"/>
      <c r="J10" s="872"/>
      <c r="K10" s="872"/>
      <c r="L10" s="198" t="s">
        <v>31</v>
      </c>
      <c r="M10" s="857" t="s">
        <v>30</v>
      </c>
      <c r="N10" s="858"/>
      <c r="O10" s="858"/>
      <c r="P10" s="859"/>
      <c r="Q10" s="198" t="s">
        <v>32</v>
      </c>
      <c r="R10" s="857" t="s">
        <v>33</v>
      </c>
      <c r="S10" s="858"/>
      <c r="T10" s="858"/>
      <c r="U10" s="859"/>
    </row>
    <row r="11" spans="1:56" s="189" customFormat="1" ht="97.5" customHeight="1" thickBot="1" x14ac:dyDescent="0.2">
      <c r="A11" s="199"/>
      <c r="B11" s="849"/>
      <c r="C11" s="850"/>
      <c r="D11" s="850"/>
      <c r="E11" s="850"/>
      <c r="F11" s="846"/>
      <c r="G11" s="846"/>
      <c r="H11" s="200" t="s">
        <v>23</v>
      </c>
      <c r="I11" s="200" t="s">
        <v>24</v>
      </c>
      <c r="J11" s="200" t="s">
        <v>25</v>
      </c>
      <c r="K11" s="201" t="s">
        <v>26</v>
      </c>
      <c r="L11" s="202" t="s">
        <v>67</v>
      </c>
      <c r="M11" s="203" t="s">
        <v>52</v>
      </c>
      <c r="N11" s="204" t="s">
        <v>35</v>
      </c>
      <c r="O11" s="204" t="s">
        <v>53</v>
      </c>
      <c r="P11" s="205" t="s">
        <v>34</v>
      </c>
      <c r="Q11" s="202" t="s">
        <v>68</v>
      </c>
      <c r="R11" s="206" t="s">
        <v>54</v>
      </c>
      <c r="S11" s="207" t="s">
        <v>36</v>
      </c>
      <c r="T11" s="204" t="s">
        <v>53</v>
      </c>
      <c r="U11" s="205" t="s">
        <v>34</v>
      </c>
    </row>
    <row r="12" spans="1:56" s="214" customFormat="1" ht="45" customHeight="1" thickBot="1" x14ac:dyDescent="0.25">
      <c r="A12" s="208">
        <v>2015</v>
      </c>
      <c r="B12" s="209" t="e">
        <f>#REF!</f>
        <v>#REF!</v>
      </c>
      <c r="C12" s="833"/>
      <c r="D12" s="833"/>
      <c r="E12" s="833"/>
      <c r="F12" s="833"/>
      <c r="G12" s="833"/>
      <c r="H12" s="210"/>
      <c r="I12" s="210"/>
      <c r="J12" s="210"/>
      <c r="K12" s="210"/>
      <c r="L12" s="211"/>
      <c r="M12" s="211"/>
      <c r="N12" s="211"/>
      <c r="O12" s="212"/>
      <c r="P12" s="211"/>
      <c r="Q12" s="211"/>
      <c r="R12" s="211"/>
      <c r="S12" s="211"/>
      <c r="T12" s="212"/>
      <c r="U12" s="213"/>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row>
    <row r="13" spans="1:56" s="227" customFormat="1" ht="84.75" customHeight="1" x14ac:dyDescent="0.2">
      <c r="A13" s="216">
        <v>2014</v>
      </c>
      <c r="B13" s="217"/>
      <c r="C13" s="6"/>
      <c r="D13" s="6"/>
      <c r="E13" s="218"/>
      <c r="F13" s="219"/>
      <c r="G13" s="220"/>
      <c r="H13" s="221"/>
      <c r="I13" s="222"/>
      <c r="J13" s="218"/>
      <c r="K13" s="223"/>
      <c r="L13" s="53"/>
      <c r="M13" s="224"/>
      <c r="N13" s="174"/>
      <c r="O13" s="41" t="e">
        <f t="shared" ref="O13:O18" si="0">N13/M13</f>
        <v>#DIV/0!</v>
      </c>
      <c r="P13" s="225"/>
      <c r="Q13" s="53"/>
      <c r="R13" s="224"/>
      <c r="S13" s="174"/>
      <c r="T13" s="41" t="e">
        <f t="shared" ref="T13:T18" si="1">S13/R13</f>
        <v>#DIV/0!</v>
      </c>
      <c r="U13" s="226"/>
    </row>
    <row r="14" spans="1:56" s="227" customFormat="1" ht="84.75" customHeight="1" x14ac:dyDescent="0.2">
      <c r="A14" s="216">
        <v>2014</v>
      </c>
      <c r="B14" s="217"/>
      <c r="C14" s="6"/>
      <c r="D14" s="6"/>
      <c r="E14" s="218"/>
      <c r="F14" s="219"/>
      <c r="G14" s="220"/>
      <c r="H14" s="228"/>
      <c r="I14" s="222"/>
      <c r="J14" s="222"/>
      <c r="K14" s="229"/>
      <c r="L14" s="39"/>
      <c r="M14" s="230"/>
      <c r="N14" s="175"/>
      <c r="O14" s="3" t="e">
        <f t="shared" si="0"/>
        <v>#DIV/0!</v>
      </c>
      <c r="P14" s="231"/>
      <c r="Q14" s="39"/>
      <c r="R14" s="230"/>
      <c r="S14" s="175"/>
      <c r="T14" s="3" t="e">
        <f t="shared" si="1"/>
        <v>#DIV/0!</v>
      </c>
      <c r="U14" s="232"/>
    </row>
    <row r="15" spans="1:56" s="227" customFormat="1" ht="84.75" customHeight="1" thickBot="1" x14ac:dyDescent="0.25">
      <c r="A15" s="216">
        <v>2014</v>
      </c>
      <c r="B15" s="217"/>
      <c r="C15" s="6"/>
      <c r="D15" s="6"/>
      <c r="E15" s="218"/>
      <c r="F15" s="219"/>
      <c r="G15" s="220"/>
      <c r="H15" s="233"/>
      <c r="I15" s="222"/>
      <c r="J15" s="222"/>
      <c r="K15" s="229"/>
      <c r="L15" s="40"/>
      <c r="M15" s="234"/>
      <c r="N15" s="235"/>
      <c r="O15" s="51" t="e">
        <f t="shared" si="0"/>
        <v>#DIV/0!</v>
      </c>
      <c r="P15" s="236"/>
      <c r="Q15" s="40"/>
      <c r="R15" s="234"/>
      <c r="S15" s="176"/>
      <c r="T15" s="51" t="e">
        <f t="shared" si="1"/>
        <v>#DIV/0!</v>
      </c>
      <c r="U15" s="236"/>
    </row>
    <row r="16" spans="1:56" s="227" customFormat="1" ht="84.75" customHeight="1" x14ac:dyDescent="0.2">
      <c r="A16" s="216">
        <v>2014</v>
      </c>
      <c r="B16" s="217"/>
      <c r="C16" s="6"/>
      <c r="D16" s="6"/>
      <c r="E16" s="218"/>
      <c r="F16" s="219"/>
      <c r="G16" s="220"/>
      <c r="H16" s="221"/>
      <c r="I16" s="222"/>
      <c r="J16" s="218"/>
      <c r="K16" s="223"/>
      <c r="L16" s="53"/>
      <c r="M16" s="224"/>
      <c r="N16" s="174"/>
      <c r="O16" s="41" t="e">
        <f t="shared" si="0"/>
        <v>#DIV/0!</v>
      </c>
      <c r="P16" s="225"/>
      <c r="Q16" s="53"/>
      <c r="R16" s="224"/>
      <c r="S16" s="174"/>
      <c r="T16" s="41" t="e">
        <f t="shared" si="1"/>
        <v>#DIV/0!</v>
      </c>
      <c r="U16" s="226"/>
    </row>
    <row r="17" spans="1:21" s="227" customFormat="1" ht="84.75" customHeight="1" x14ac:dyDescent="0.2">
      <c r="A17" s="216">
        <v>2014</v>
      </c>
      <c r="B17" s="217"/>
      <c r="C17" s="6"/>
      <c r="D17" s="6"/>
      <c r="E17" s="218"/>
      <c r="F17" s="219"/>
      <c r="G17" s="220"/>
      <c r="H17" s="228"/>
      <c r="I17" s="222"/>
      <c r="J17" s="222"/>
      <c r="K17" s="229"/>
      <c r="L17" s="39"/>
      <c r="M17" s="230"/>
      <c r="N17" s="175"/>
      <c r="O17" s="3" t="e">
        <f t="shared" si="0"/>
        <v>#DIV/0!</v>
      </c>
      <c r="P17" s="231"/>
      <c r="Q17" s="39"/>
      <c r="R17" s="230"/>
      <c r="S17" s="175"/>
      <c r="T17" s="3" t="e">
        <f t="shared" si="1"/>
        <v>#DIV/0!</v>
      </c>
      <c r="U17" s="232"/>
    </row>
    <row r="18" spans="1:21" s="227" customFormat="1" ht="84.75" customHeight="1" thickBot="1" x14ac:dyDescent="0.25">
      <c r="A18" s="216">
        <v>2014</v>
      </c>
      <c r="B18" s="217"/>
      <c r="C18" s="6"/>
      <c r="D18" s="6"/>
      <c r="E18" s="218"/>
      <c r="F18" s="219"/>
      <c r="G18" s="220"/>
      <c r="H18" s="233"/>
      <c r="I18" s="222"/>
      <c r="J18" s="222"/>
      <c r="K18" s="229"/>
      <c r="L18" s="40"/>
      <c r="M18" s="234"/>
      <c r="N18" s="235"/>
      <c r="O18" s="51" t="e">
        <f t="shared" si="0"/>
        <v>#DIV/0!</v>
      </c>
      <c r="P18" s="236"/>
      <c r="Q18" s="40"/>
      <c r="R18" s="234"/>
      <c r="S18" s="176"/>
      <c r="T18" s="51" t="e">
        <f t="shared" si="1"/>
        <v>#DIV/0!</v>
      </c>
      <c r="U18" s="236"/>
    </row>
    <row r="19" spans="1:21" s="227" customFormat="1" ht="61.5" customHeight="1" thickBot="1" x14ac:dyDescent="0.25">
      <c r="A19" s="237">
        <v>2015</v>
      </c>
      <c r="B19" s="209" t="e">
        <f>#REF!</f>
        <v>#REF!</v>
      </c>
      <c r="C19" s="833"/>
      <c r="D19" s="833"/>
      <c r="E19" s="833"/>
      <c r="F19" s="833"/>
      <c r="G19" s="833"/>
      <c r="H19" s="210"/>
      <c r="I19" s="210"/>
      <c r="J19" s="210"/>
      <c r="K19" s="210"/>
      <c r="L19" s="211"/>
      <c r="M19" s="211"/>
      <c r="N19" s="211"/>
      <c r="O19" s="211"/>
      <c r="P19" s="211"/>
      <c r="Q19" s="211"/>
      <c r="R19" s="211"/>
      <c r="S19" s="211"/>
      <c r="T19" s="211"/>
      <c r="U19" s="238"/>
    </row>
    <row r="20" spans="1:21" s="227" customFormat="1" ht="40.5" customHeight="1" thickBot="1" x14ac:dyDescent="0.25">
      <c r="A20" s="216">
        <v>2014</v>
      </c>
      <c r="B20" s="239"/>
      <c r="C20" s="6"/>
      <c r="D20" s="9"/>
      <c r="E20" s="218"/>
      <c r="F20" s="219"/>
      <c r="G20" s="220"/>
      <c r="H20" s="221"/>
      <c r="I20" s="222"/>
      <c r="J20" s="222"/>
      <c r="K20" s="229"/>
      <c r="L20" s="53"/>
      <c r="M20" s="240"/>
      <c r="N20" s="241"/>
      <c r="O20" s="41" t="e">
        <f t="shared" ref="O20:O25" si="2">N20/M20</f>
        <v>#DIV/0!</v>
      </c>
      <c r="P20" s="225"/>
      <c r="Q20" s="53"/>
      <c r="R20" s="224"/>
      <c r="S20" s="241"/>
      <c r="T20" s="41" t="e">
        <f t="shared" ref="T20:T25" si="3">S20/R20</f>
        <v>#DIV/0!</v>
      </c>
      <c r="U20" s="242"/>
    </row>
    <row r="21" spans="1:21" s="227" customFormat="1" ht="40.5" customHeight="1" thickBot="1" x14ac:dyDescent="0.25">
      <c r="A21" s="216">
        <v>2014</v>
      </c>
      <c r="B21" s="239"/>
      <c r="C21" s="6"/>
      <c r="D21" s="9"/>
      <c r="E21" s="218"/>
      <c r="F21" s="219"/>
      <c r="G21" s="220"/>
      <c r="H21" s="221"/>
      <c r="I21" s="222"/>
      <c r="J21" s="222"/>
      <c r="K21" s="229"/>
      <c r="L21" s="53"/>
      <c r="M21" s="240"/>
      <c r="N21" s="241"/>
      <c r="O21" s="41" t="e">
        <f t="shared" si="2"/>
        <v>#DIV/0!</v>
      </c>
      <c r="P21" s="225"/>
      <c r="Q21" s="53"/>
      <c r="R21" s="224"/>
      <c r="S21" s="241"/>
      <c r="T21" s="41" t="e">
        <f t="shared" si="3"/>
        <v>#DIV/0!</v>
      </c>
      <c r="U21" s="242"/>
    </row>
    <row r="22" spans="1:21" s="227" customFormat="1" ht="40.5" customHeight="1" thickBot="1" x14ac:dyDescent="0.25">
      <c r="A22" s="216">
        <v>2014</v>
      </c>
      <c r="B22" s="239"/>
      <c r="C22" s="6"/>
      <c r="D22" s="9"/>
      <c r="E22" s="218"/>
      <c r="F22" s="219"/>
      <c r="G22" s="220"/>
      <c r="H22" s="221"/>
      <c r="I22" s="222"/>
      <c r="J22" s="222"/>
      <c r="K22" s="229"/>
      <c r="L22" s="53"/>
      <c r="M22" s="240"/>
      <c r="N22" s="241"/>
      <c r="O22" s="41" t="e">
        <f t="shared" si="2"/>
        <v>#DIV/0!</v>
      </c>
      <c r="P22" s="225"/>
      <c r="Q22" s="53"/>
      <c r="R22" s="224"/>
      <c r="S22" s="241"/>
      <c r="T22" s="41" t="e">
        <f t="shared" si="3"/>
        <v>#DIV/0!</v>
      </c>
      <c r="U22" s="242"/>
    </row>
    <row r="23" spans="1:21" s="227" customFormat="1" ht="40.5" customHeight="1" thickBot="1" x14ac:dyDescent="0.25">
      <c r="A23" s="216">
        <v>2014</v>
      </c>
      <c r="B23" s="239"/>
      <c r="C23" s="6"/>
      <c r="D23" s="9"/>
      <c r="E23" s="218"/>
      <c r="F23" s="219"/>
      <c r="G23" s="220"/>
      <c r="H23" s="221"/>
      <c r="I23" s="222"/>
      <c r="J23" s="222"/>
      <c r="K23" s="229"/>
      <c r="L23" s="53"/>
      <c r="M23" s="240"/>
      <c r="N23" s="241"/>
      <c r="O23" s="41" t="e">
        <f t="shared" si="2"/>
        <v>#DIV/0!</v>
      </c>
      <c r="P23" s="225"/>
      <c r="Q23" s="53"/>
      <c r="R23" s="224"/>
      <c r="S23" s="241"/>
      <c r="T23" s="41" t="e">
        <f t="shared" si="3"/>
        <v>#DIV/0!</v>
      </c>
      <c r="U23" s="242"/>
    </row>
    <row r="24" spans="1:21" s="227" customFormat="1" ht="40.5" customHeight="1" thickBot="1" x14ac:dyDescent="0.25">
      <c r="A24" s="216">
        <v>2014</v>
      </c>
      <c r="B24" s="239"/>
      <c r="C24" s="6"/>
      <c r="D24" s="9"/>
      <c r="E24" s="218"/>
      <c r="F24" s="219"/>
      <c r="G24" s="220"/>
      <c r="H24" s="221"/>
      <c r="I24" s="222"/>
      <c r="J24" s="222"/>
      <c r="K24" s="229"/>
      <c r="L24" s="53"/>
      <c r="M24" s="240"/>
      <c r="N24" s="241"/>
      <c r="O24" s="41" t="e">
        <f t="shared" si="2"/>
        <v>#DIV/0!</v>
      </c>
      <c r="P24" s="225"/>
      <c r="Q24" s="53"/>
      <c r="R24" s="224"/>
      <c r="S24" s="241"/>
      <c r="T24" s="41" t="e">
        <f t="shared" si="3"/>
        <v>#DIV/0!</v>
      </c>
      <c r="U24" s="242"/>
    </row>
    <row r="25" spans="1:21" s="227" customFormat="1" ht="40.5" customHeight="1" x14ac:dyDescent="0.2">
      <c r="A25" s="216">
        <v>2014</v>
      </c>
      <c r="B25" s="239"/>
      <c r="C25" s="6"/>
      <c r="D25" s="9"/>
      <c r="E25" s="218"/>
      <c r="F25" s="219"/>
      <c r="G25" s="220"/>
      <c r="H25" s="221"/>
      <c r="I25" s="222"/>
      <c r="J25" s="222"/>
      <c r="K25" s="229"/>
      <c r="L25" s="53"/>
      <c r="M25" s="240"/>
      <c r="N25" s="241"/>
      <c r="O25" s="41" t="e">
        <f t="shared" si="2"/>
        <v>#DIV/0!</v>
      </c>
      <c r="P25" s="225"/>
      <c r="Q25" s="53"/>
      <c r="R25" s="224"/>
      <c r="S25" s="241"/>
      <c r="T25" s="41" t="e">
        <f t="shared" si="3"/>
        <v>#DIV/0!</v>
      </c>
      <c r="U25" s="242"/>
    </row>
    <row r="26" spans="1:21" s="227" customFormat="1" ht="43.5" customHeight="1" thickBot="1" x14ac:dyDescent="0.25">
      <c r="A26" s="237">
        <v>2015</v>
      </c>
      <c r="B26" s="243" t="e">
        <f>#REF!</f>
        <v>#REF!</v>
      </c>
      <c r="C26" s="833"/>
      <c r="D26" s="833"/>
      <c r="E26" s="833"/>
      <c r="F26" s="833"/>
      <c r="G26" s="833"/>
      <c r="H26" s="210"/>
      <c r="I26" s="210"/>
      <c r="J26" s="210"/>
      <c r="K26" s="210"/>
      <c r="L26" s="211"/>
      <c r="M26" s="211"/>
      <c r="N26" s="211"/>
      <c r="O26" s="211"/>
      <c r="P26" s="211"/>
      <c r="Q26" s="211"/>
      <c r="R26" s="211"/>
      <c r="S26" s="211"/>
      <c r="T26" s="211"/>
      <c r="U26" s="238"/>
    </row>
    <row r="27" spans="1:21" s="227" customFormat="1" ht="40.5" customHeight="1" thickBot="1" x14ac:dyDescent="0.25">
      <c r="A27" s="216">
        <v>2014</v>
      </c>
      <c r="B27" s="239"/>
      <c r="C27" s="6"/>
      <c r="D27" s="9"/>
      <c r="E27" s="218"/>
      <c r="F27" s="219"/>
      <c r="G27" s="220"/>
      <c r="H27" s="221"/>
      <c r="I27" s="222"/>
      <c r="J27" s="222"/>
      <c r="K27" s="229"/>
      <c r="L27" s="53"/>
      <c r="M27" s="240"/>
      <c r="N27" s="241"/>
      <c r="O27" s="41" t="e">
        <f t="shared" ref="O27:O32" si="4">N27/M27</f>
        <v>#DIV/0!</v>
      </c>
      <c r="P27" s="225"/>
      <c r="Q27" s="53"/>
      <c r="R27" s="224"/>
      <c r="S27" s="241"/>
      <c r="T27" s="41" t="e">
        <f t="shared" ref="T27:T32" si="5">S27/R27</f>
        <v>#DIV/0!</v>
      </c>
      <c r="U27" s="242"/>
    </row>
    <row r="28" spans="1:21" s="227" customFormat="1" ht="40.5" customHeight="1" thickBot="1" x14ac:dyDescent="0.25">
      <c r="A28" s="216">
        <v>2014</v>
      </c>
      <c r="B28" s="239"/>
      <c r="C28" s="6"/>
      <c r="D28" s="9"/>
      <c r="E28" s="218"/>
      <c r="F28" s="219"/>
      <c r="G28" s="220"/>
      <c r="H28" s="221"/>
      <c r="I28" s="222"/>
      <c r="J28" s="222"/>
      <c r="K28" s="229"/>
      <c r="L28" s="53"/>
      <c r="M28" s="240"/>
      <c r="N28" s="241"/>
      <c r="O28" s="41" t="e">
        <f t="shared" si="4"/>
        <v>#DIV/0!</v>
      </c>
      <c r="P28" s="225"/>
      <c r="Q28" s="53"/>
      <c r="R28" s="224"/>
      <c r="S28" s="241"/>
      <c r="T28" s="41" t="e">
        <f t="shared" si="5"/>
        <v>#DIV/0!</v>
      </c>
      <c r="U28" s="242"/>
    </row>
    <row r="29" spans="1:21" s="227" customFormat="1" ht="40.5" customHeight="1" thickBot="1" x14ac:dyDescent="0.25">
      <c r="A29" s="216">
        <v>2014</v>
      </c>
      <c r="B29" s="239"/>
      <c r="C29" s="6"/>
      <c r="D29" s="9"/>
      <c r="E29" s="218"/>
      <c r="F29" s="219"/>
      <c r="G29" s="220"/>
      <c r="H29" s="221"/>
      <c r="I29" s="222"/>
      <c r="J29" s="222"/>
      <c r="K29" s="229"/>
      <c r="L29" s="53">
        <v>0.5</v>
      </c>
      <c r="M29" s="240"/>
      <c r="N29" s="241"/>
      <c r="O29" s="41" t="e">
        <f t="shared" si="4"/>
        <v>#DIV/0!</v>
      </c>
      <c r="P29" s="225"/>
      <c r="Q29" s="53"/>
      <c r="R29" s="224"/>
      <c r="S29" s="241"/>
      <c r="T29" s="41" t="e">
        <f t="shared" si="5"/>
        <v>#DIV/0!</v>
      </c>
      <c r="U29" s="242"/>
    </row>
    <row r="30" spans="1:21" s="227" customFormat="1" ht="40.5" customHeight="1" thickBot="1" x14ac:dyDescent="0.25">
      <c r="A30" s="216">
        <v>2014</v>
      </c>
      <c r="B30" s="239"/>
      <c r="C30" s="6"/>
      <c r="D30" s="9"/>
      <c r="E30" s="218"/>
      <c r="F30" s="219"/>
      <c r="G30" s="220"/>
      <c r="H30" s="221"/>
      <c r="I30" s="222"/>
      <c r="J30" s="222"/>
      <c r="K30" s="229"/>
      <c r="L30" s="53"/>
      <c r="M30" s="240"/>
      <c r="N30" s="241"/>
      <c r="O30" s="41" t="e">
        <f t="shared" si="4"/>
        <v>#DIV/0!</v>
      </c>
      <c r="P30" s="225"/>
      <c r="Q30" s="53"/>
      <c r="R30" s="224"/>
      <c r="S30" s="241"/>
      <c r="T30" s="41" t="e">
        <f t="shared" si="5"/>
        <v>#DIV/0!</v>
      </c>
      <c r="U30" s="242"/>
    </row>
    <row r="31" spans="1:21" s="227" customFormat="1" ht="40.5" customHeight="1" thickBot="1" x14ac:dyDescent="0.25">
      <c r="A31" s="216">
        <v>2014</v>
      </c>
      <c r="B31" s="239"/>
      <c r="C31" s="6"/>
      <c r="D31" s="9"/>
      <c r="E31" s="218"/>
      <c r="F31" s="219"/>
      <c r="G31" s="220"/>
      <c r="H31" s="221"/>
      <c r="I31" s="222"/>
      <c r="J31" s="222"/>
      <c r="K31" s="229"/>
      <c r="L31" s="53"/>
      <c r="M31" s="240"/>
      <c r="N31" s="241"/>
      <c r="O31" s="41" t="e">
        <f t="shared" si="4"/>
        <v>#DIV/0!</v>
      </c>
      <c r="P31" s="225"/>
      <c r="Q31" s="53"/>
      <c r="R31" s="224"/>
      <c r="S31" s="241"/>
      <c r="T31" s="41" t="e">
        <f t="shared" si="5"/>
        <v>#DIV/0!</v>
      </c>
      <c r="U31" s="242"/>
    </row>
    <row r="32" spans="1:21" s="227" customFormat="1" ht="40.5" customHeight="1" x14ac:dyDescent="0.2">
      <c r="A32" s="216">
        <v>2014</v>
      </c>
      <c r="B32" s="239"/>
      <c r="C32" s="6"/>
      <c r="D32" s="9"/>
      <c r="E32" s="218"/>
      <c r="F32" s="219"/>
      <c r="G32" s="220"/>
      <c r="H32" s="221"/>
      <c r="I32" s="222"/>
      <c r="J32" s="222"/>
      <c r="K32" s="229"/>
      <c r="L32" s="53"/>
      <c r="M32" s="240"/>
      <c r="N32" s="241"/>
      <c r="O32" s="41" t="e">
        <f t="shared" si="4"/>
        <v>#DIV/0!</v>
      </c>
      <c r="P32" s="225"/>
      <c r="Q32" s="53"/>
      <c r="R32" s="224"/>
      <c r="S32" s="241"/>
      <c r="T32" s="41" t="e">
        <f t="shared" si="5"/>
        <v>#DIV/0!</v>
      </c>
      <c r="U32" s="242"/>
    </row>
    <row r="33" spans="1:21" s="227" customFormat="1" ht="43.5" customHeight="1" thickBot="1" x14ac:dyDescent="0.25">
      <c r="A33" s="237">
        <v>2015</v>
      </c>
      <c r="B33" s="209" t="e">
        <f>#REF!</f>
        <v>#REF!</v>
      </c>
      <c r="C33" s="833"/>
      <c r="D33" s="833"/>
      <c r="E33" s="833"/>
      <c r="F33" s="833"/>
      <c r="G33" s="833"/>
      <c r="H33" s="210"/>
      <c r="I33" s="210"/>
      <c r="J33" s="210"/>
      <c r="K33" s="210"/>
      <c r="L33" s="211"/>
      <c r="M33" s="211"/>
      <c r="N33" s="211"/>
      <c r="O33" s="211"/>
      <c r="P33" s="211"/>
      <c r="Q33" s="211"/>
      <c r="R33" s="211"/>
      <c r="S33" s="211"/>
      <c r="T33" s="211"/>
      <c r="U33" s="238"/>
    </row>
    <row r="34" spans="1:21" s="227" customFormat="1" ht="40.5" customHeight="1" thickBot="1" x14ac:dyDescent="0.25">
      <c r="A34" s="216">
        <v>2014</v>
      </c>
      <c r="B34" s="239"/>
      <c r="C34" s="6"/>
      <c r="D34" s="9"/>
      <c r="E34" s="218"/>
      <c r="F34" s="219"/>
      <c r="G34" s="220"/>
      <c r="H34" s="221"/>
      <c r="I34" s="222"/>
      <c r="J34" s="222"/>
      <c r="K34" s="229"/>
      <c r="L34" s="53"/>
      <c r="M34" s="240"/>
      <c r="N34" s="241"/>
      <c r="O34" s="41" t="e">
        <f t="shared" ref="O34:O39" si="6">N34/M34</f>
        <v>#DIV/0!</v>
      </c>
      <c r="P34" s="225"/>
      <c r="Q34" s="53"/>
      <c r="R34" s="224"/>
      <c r="S34" s="241"/>
      <c r="T34" s="41" t="e">
        <f t="shared" ref="T34:T39" si="7">S34/R34</f>
        <v>#DIV/0!</v>
      </c>
      <c r="U34" s="242"/>
    </row>
    <row r="35" spans="1:21" s="227" customFormat="1" ht="40.5" customHeight="1" thickBot="1" x14ac:dyDescent="0.25">
      <c r="A35" s="216">
        <v>2014</v>
      </c>
      <c r="B35" s="239"/>
      <c r="C35" s="6"/>
      <c r="D35" s="9"/>
      <c r="E35" s="218"/>
      <c r="F35" s="219"/>
      <c r="G35" s="220"/>
      <c r="H35" s="221"/>
      <c r="I35" s="222"/>
      <c r="J35" s="222"/>
      <c r="K35" s="229"/>
      <c r="L35" s="53"/>
      <c r="M35" s="240"/>
      <c r="N35" s="241"/>
      <c r="O35" s="41" t="e">
        <f t="shared" si="6"/>
        <v>#DIV/0!</v>
      </c>
      <c r="P35" s="225"/>
      <c r="Q35" s="53"/>
      <c r="R35" s="224"/>
      <c r="S35" s="241"/>
      <c r="T35" s="41" t="e">
        <f t="shared" si="7"/>
        <v>#DIV/0!</v>
      </c>
      <c r="U35" s="242"/>
    </row>
    <row r="36" spans="1:21" s="227" customFormat="1" ht="40.5" customHeight="1" thickBot="1" x14ac:dyDescent="0.25">
      <c r="A36" s="216">
        <v>2014</v>
      </c>
      <c r="B36" s="239"/>
      <c r="C36" s="6"/>
      <c r="D36" s="9"/>
      <c r="E36" s="218"/>
      <c r="F36" s="219"/>
      <c r="G36" s="220"/>
      <c r="H36" s="221"/>
      <c r="I36" s="222"/>
      <c r="J36" s="222"/>
      <c r="K36" s="229"/>
      <c r="L36" s="53"/>
      <c r="M36" s="240"/>
      <c r="N36" s="241"/>
      <c r="O36" s="41" t="e">
        <f t="shared" si="6"/>
        <v>#DIV/0!</v>
      </c>
      <c r="P36" s="225"/>
      <c r="Q36" s="53"/>
      <c r="R36" s="224"/>
      <c r="S36" s="241"/>
      <c r="T36" s="41" t="e">
        <f t="shared" si="7"/>
        <v>#DIV/0!</v>
      </c>
      <c r="U36" s="242"/>
    </row>
    <row r="37" spans="1:21" s="227" customFormat="1" ht="40.5" customHeight="1" thickBot="1" x14ac:dyDescent="0.25">
      <c r="A37" s="216">
        <v>2014</v>
      </c>
      <c r="B37" s="239"/>
      <c r="C37" s="6"/>
      <c r="D37" s="9"/>
      <c r="E37" s="218"/>
      <c r="F37" s="219"/>
      <c r="G37" s="220"/>
      <c r="H37" s="221"/>
      <c r="I37" s="222"/>
      <c r="J37" s="222"/>
      <c r="K37" s="229"/>
      <c r="L37" s="53"/>
      <c r="M37" s="240"/>
      <c r="N37" s="241"/>
      <c r="O37" s="41" t="e">
        <f t="shared" si="6"/>
        <v>#DIV/0!</v>
      </c>
      <c r="P37" s="225"/>
      <c r="Q37" s="53"/>
      <c r="R37" s="224"/>
      <c r="S37" s="241"/>
      <c r="T37" s="41" t="e">
        <f t="shared" si="7"/>
        <v>#DIV/0!</v>
      </c>
      <c r="U37" s="242"/>
    </row>
    <row r="38" spans="1:21" s="227" customFormat="1" ht="40.5" customHeight="1" thickBot="1" x14ac:dyDescent="0.25">
      <c r="A38" s="216">
        <v>2014</v>
      </c>
      <c r="B38" s="239"/>
      <c r="C38" s="6"/>
      <c r="D38" s="9"/>
      <c r="E38" s="218"/>
      <c r="F38" s="219"/>
      <c r="G38" s="220"/>
      <c r="H38" s="221"/>
      <c r="I38" s="222"/>
      <c r="J38" s="222"/>
      <c r="K38" s="229"/>
      <c r="L38" s="53"/>
      <c r="M38" s="240"/>
      <c r="N38" s="241"/>
      <c r="O38" s="41" t="e">
        <f t="shared" si="6"/>
        <v>#DIV/0!</v>
      </c>
      <c r="P38" s="225"/>
      <c r="Q38" s="53"/>
      <c r="R38" s="224"/>
      <c r="S38" s="241"/>
      <c r="T38" s="41" t="e">
        <f t="shared" si="7"/>
        <v>#DIV/0!</v>
      </c>
      <c r="U38" s="242"/>
    </row>
    <row r="39" spans="1:21" s="227" customFormat="1" ht="40.5" customHeight="1" x14ac:dyDescent="0.2">
      <c r="A39" s="216">
        <v>2014</v>
      </c>
      <c r="B39" s="239"/>
      <c r="C39" s="6"/>
      <c r="D39" s="9"/>
      <c r="E39" s="218"/>
      <c r="F39" s="219"/>
      <c r="G39" s="220"/>
      <c r="H39" s="221"/>
      <c r="I39" s="222"/>
      <c r="J39" s="222"/>
      <c r="K39" s="229"/>
      <c r="L39" s="53"/>
      <c r="M39" s="240"/>
      <c r="N39" s="241"/>
      <c r="O39" s="41" t="e">
        <f t="shared" si="6"/>
        <v>#DIV/0!</v>
      </c>
      <c r="P39" s="225"/>
      <c r="Q39" s="53"/>
      <c r="R39" s="224"/>
      <c r="S39" s="241"/>
      <c r="T39" s="41" t="e">
        <f t="shared" si="7"/>
        <v>#DIV/0!</v>
      </c>
      <c r="U39" s="242"/>
    </row>
    <row r="40" spans="1:21" s="227" customFormat="1" ht="43.5" customHeight="1" thickBot="1" x14ac:dyDescent="0.25">
      <c r="A40" s="237">
        <v>2015</v>
      </c>
      <c r="B40" s="209" t="e">
        <f>#REF!</f>
        <v>#REF!</v>
      </c>
      <c r="C40" s="833"/>
      <c r="D40" s="833"/>
      <c r="E40" s="833"/>
      <c r="F40" s="833"/>
      <c r="G40" s="833"/>
      <c r="H40" s="210"/>
      <c r="I40" s="210"/>
      <c r="J40" s="210"/>
      <c r="K40" s="210"/>
      <c r="L40" s="211"/>
      <c r="M40" s="211"/>
      <c r="N40" s="211"/>
      <c r="O40" s="211"/>
      <c r="P40" s="211"/>
      <c r="Q40" s="211"/>
      <c r="R40" s="211"/>
      <c r="S40" s="211"/>
      <c r="T40" s="211"/>
      <c r="U40" s="238"/>
    </row>
    <row r="41" spans="1:21" s="227" customFormat="1" ht="40.5" customHeight="1" thickBot="1" x14ac:dyDescent="0.25">
      <c r="A41" s="216">
        <v>2014</v>
      </c>
      <c r="B41" s="239"/>
      <c r="C41" s="6"/>
      <c r="D41" s="9"/>
      <c r="E41" s="218"/>
      <c r="F41" s="219"/>
      <c r="G41" s="220"/>
      <c r="H41" s="221"/>
      <c r="I41" s="222"/>
      <c r="J41" s="222"/>
      <c r="K41" s="229"/>
      <c r="L41" s="53"/>
      <c r="M41" s="240"/>
      <c r="N41" s="241"/>
      <c r="O41" s="41" t="e">
        <f t="shared" ref="O41:O46" si="8">N41/M41</f>
        <v>#DIV/0!</v>
      </c>
      <c r="P41" s="225"/>
      <c r="Q41" s="53"/>
      <c r="R41" s="224"/>
      <c r="S41" s="241"/>
      <c r="T41" s="41" t="e">
        <f t="shared" ref="T41:T46" si="9">S41/R41</f>
        <v>#DIV/0!</v>
      </c>
      <c r="U41" s="242"/>
    </row>
    <row r="42" spans="1:21" s="227" customFormat="1" ht="40.5" customHeight="1" thickBot="1" x14ac:dyDescent="0.25">
      <c r="A42" s="216">
        <v>2014</v>
      </c>
      <c r="B42" s="239"/>
      <c r="C42" s="6"/>
      <c r="D42" s="9"/>
      <c r="E42" s="218"/>
      <c r="F42" s="219"/>
      <c r="G42" s="220"/>
      <c r="H42" s="221"/>
      <c r="I42" s="222"/>
      <c r="J42" s="222"/>
      <c r="K42" s="229"/>
      <c r="L42" s="53"/>
      <c r="M42" s="240"/>
      <c r="N42" s="241"/>
      <c r="O42" s="41" t="e">
        <f t="shared" si="8"/>
        <v>#DIV/0!</v>
      </c>
      <c r="P42" s="225"/>
      <c r="Q42" s="53"/>
      <c r="R42" s="224"/>
      <c r="S42" s="241"/>
      <c r="T42" s="41" t="e">
        <f t="shared" si="9"/>
        <v>#DIV/0!</v>
      </c>
      <c r="U42" s="242"/>
    </row>
    <row r="43" spans="1:21" s="227" customFormat="1" ht="40.5" customHeight="1" thickBot="1" x14ac:dyDescent="0.25">
      <c r="A43" s="216">
        <v>2014</v>
      </c>
      <c r="B43" s="239"/>
      <c r="C43" s="6"/>
      <c r="D43" s="9"/>
      <c r="E43" s="218"/>
      <c r="F43" s="219"/>
      <c r="G43" s="220"/>
      <c r="H43" s="221"/>
      <c r="I43" s="222"/>
      <c r="J43" s="222"/>
      <c r="K43" s="229"/>
      <c r="L43" s="53"/>
      <c r="M43" s="240"/>
      <c r="N43" s="241"/>
      <c r="O43" s="41" t="e">
        <f t="shared" si="8"/>
        <v>#DIV/0!</v>
      </c>
      <c r="P43" s="225"/>
      <c r="Q43" s="53"/>
      <c r="R43" s="224"/>
      <c r="S43" s="241"/>
      <c r="T43" s="41" t="e">
        <f t="shared" si="9"/>
        <v>#DIV/0!</v>
      </c>
      <c r="U43" s="242"/>
    </row>
    <row r="44" spans="1:21" s="227" customFormat="1" ht="40.5" customHeight="1" thickBot="1" x14ac:dyDescent="0.25">
      <c r="A44" s="216">
        <v>2014</v>
      </c>
      <c r="B44" s="239"/>
      <c r="C44" s="6"/>
      <c r="D44" s="9"/>
      <c r="E44" s="218"/>
      <c r="F44" s="219"/>
      <c r="G44" s="220"/>
      <c r="H44" s="221"/>
      <c r="I44" s="222"/>
      <c r="J44" s="222"/>
      <c r="K44" s="229"/>
      <c r="L44" s="53"/>
      <c r="M44" s="240"/>
      <c r="N44" s="241"/>
      <c r="O44" s="41" t="e">
        <f t="shared" si="8"/>
        <v>#DIV/0!</v>
      </c>
      <c r="P44" s="225"/>
      <c r="Q44" s="53"/>
      <c r="R44" s="224"/>
      <c r="S44" s="241"/>
      <c r="T44" s="41" t="e">
        <f t="shared" si="9"/>
        <v>#DIV/0!</v>
      </c>
      <c r="U44" s="242"/>
    </row>
    <row r="45" spans="1:21" s="227" customFormat="1" ht="40.5" customHeight="1" thickBot="1" x14ac:dyDescent="0.25">
      <c r="A45" s="216">
        <v>2014</v>
      </c>
      <c r="B45" s="239"/>
      <c r="C45" s="6"/>
      <c r="D45" s="9"/>
      <c r="E45" s="218"/>
      <c r="F45" s="219"/>
      <c r="G45" s="220"/>
      <c r="H45" s="221"/>
      <c r="I45" s="222"/>
      <c r="J45" s="222"/>
      <c r="K45" s="229"/>
      <c r="L45" s="53"/>
      <c r="M45" s="240"/>
      <c r="N45" s="241"/>
      <c r="O45" s="41" t="e">
        <f t="shared" si="8"/>
        <v>#DIV/0!</v>
      </c>
      <c r="P45" s="225"/>
      <c r="Q45" s="53"/>
      <c r="R45" s="224"/>
      <c r="S45" s="241"/>
      <c r="T45" s="41" t="e">
        <f t="shared" si="9"/>
        <v>#DIV/0!</v>
      </c>
      <c r="U45" s="242"/>
    </row>
    <row r="46" spans="1:21" s="227" customFormat="1" ht="40.5" customHeight="1" x14ac:dyDescent="0.2">
      <c r="A46" s="216">
        <v>2014</v>
      </c>
      <c r="B46" s="239"/>
      <c r="C46" s="6"/>
      <c r="D46" s="9"/>
      <c r="E46" s="218"/>
      <c r="F46" s="219"/>
      <c r="G46" s="220"/>
      <c r="H46" s="221"/>
      <c r="I46" s="222"/>
      <c r="J46" s="222"/>
      <c r="K46" s="229"/>
      <c r="L46" s="53"/>
      <c r="M46" s="240"/>
      <c r="N46" s="241"/>
      <c r="O46" s="41" t="e">
        <f t="shared" si="8"/>
        <v>#DIV/0!</v>
      </c>
      <c r="P46" s="225"/>
      <c r="Q46" s="53"/>
      <c r="R46" s="224"/>
      <c r="S46" s="241"/>
      <c r="T46" s="41" t="e">
        <f t="shared" si="9"/>
        <v>#DIV/0!</v>
      </c>
      <c r="U46" s="242"/>
    </row>
    <row r="47" spans="1:21" s="227" customFormat="1" ht="43.5" customHeight="1" thickBot="1" x14ac:dyDescent="0.25">
      <c r="A47" s="237">
        <v>2015</v>
      </c>
      <c r="B47" s="209" t="e">
        <f>#REF!</f>
        <v>#REF!</v>
      </c>
      <c r="C47" s="833"/>
      <c r="D47" s="833"/>
      <c r="E47" s="833"/>
      <c r="F47" s="833"/>
      <c r="G47" s="833"/>
      <c r="H47" s="210"/>
      <c r="I47" s="210"/>
      <c r="J47" s="210"/>
      <c r="K47" s="210"/>
      <c r="L47" s="211"/>
      <c r="M47" s="211"/>
      <c r="N47" s="211"/>
      <c r="O47" s="211"/>
      <c r="P47" s="211"/>
      <c r="Q47" s="211"/>
      <c r="R47" s="211"/>
      <c r="S47" s="211"/>
      <c r="T47" s="211"/>
      <c r="U47" s="238"/>
    </row>
    <row r="48" spans="1:21" s="227" customFormat="1" ht="40.5" customHeight="1" thickBot="1" x14ac:dyDescent="0.25">
      <c r="A48" s="216">
        <v>2014</v>
      </c>
      <c r="B48" s="239"/>
      <c r="C48" s="6"/>
      <c r="D48" s="9"/>
      <c r="E48" s="218"/>
      <c r="F48" s="219"/>
      <c r="G48" s="220"/>
      <c r="H48" s="221"/>
      <c r="I48" s="222"/>
      <c r="J48" s="222"/>
      <c r="K48" s="229"/>
      <c r="L48" s="53"/>
      <c r="M48" s="240"/>
      <c r="N48" s="241"/>
      <c r="O48" s="41" t="e">
        <f t="shared" ref="O48:O53" si="10">N48/M48</f>
        <v>#DIV/0!</v>
      </c>
      <c r="P48" s="225"/>
      <c r="Q48" s="53"/>
      <c r="R48" s="224"/>
      <c r="S48" s="241"/>
      <c r="T48" s="41" t="e">
        <f t="shared" ref="T48:T53" si="11">S48/R48</f>
        <v>#DIV/0!</v>
      </c>
      <c r="U48" s="242"/>
    </row>
    <row r="49" spans="1:21" s="227" customFormat="1" ht="40.5" customHeight="1" thickBot="1" x14ac:dyDescent="0.25">
      <c r="A49" s="216">
        <v>2014</v>
      </c>
      <c r="B49" s="239"/>
      <c r="C49" s="6"/>
      <c r="D49" s="9"/>
      <c r="E49" s="218"/>
      <c r="F49" s="219"/>
      <c r="G49" s="220"/>
      <c r="H49" s="221"/>
      <c r="I49" s="222"/>
      <c r="J49" s="222"/>
      <c r="K49" s="229"/>
      <c r="L49" s="53"/>
      <c r="M49" s="240"/>
      <c r="N49" s="241"/>
      <c r="O49" s="41" t="e">
        <f t="shared" si="10"/>
        <v>#DIV/0!</v>
      </c>
      <c r="P49" s="225"/>
      <c r="Q49" s="53"/>
      <c r="R49" s="224"/>
      <c r="S49" s="241"/>
      <c r="T49" s="41" t="e">
        <f t="shared" si="11"/>
        <v>#DIV/0!</v>
      </c>
      <c r="U49" s="242"/>
    </row>
    <row r="50" spans="1:21" s="227" customFormat="1" ht="40.5" customHeight="1" thickBot="1" x14ac:dyDescent="0.25">
      <c r="A50" s="216">
        <v>2014</v>
      </c>
      <c r="B50" s="239"/>
      <c r="C50" s="6"/>
      <c r="D50" s="9"/>
      <c r="E50" s="218"/>
      <c r="F50" s="219"/>
      <c r="G50" s="220"/>
      <c r="H50" s="221"/>
      <c r="I50" s="222"/>
      <c r="J50" s="222"/>
      <c r="K50" s="229"/>
      <c r="L50" s="53"/>
      <c r="M50" s="240"/>
      <c r="N50" s="241"/>
      <c r="O50" s="41" t="e">
        <f t="shared" si="10"/>
        <v>#DIV/0!</v>
      </c>
      <c r="P50" s="225"/>
      <c r="Q50" s="53"/>
      <c r="R50" s="224"/>
      <c r="S50" s="241"/>
      <c r="T50" s="41" t="e">
        <f t="shared" si="11"/>
        <v>#DIV/0!</v>
      </c>
      <c r="U50" s="242"/>
    </row>
    <row r="51" spans="1:21" s="227" customFormat="1" ht="40.5" customHeight="1" thickBot="1" x14ac:dyDescent="0.25">
      <c r="A51" s="216">
        <v>2014</v>
      </c>
      <c r="B51" s="239"/>
      <c r="C51" s="6"/>
      <c r="D51" s="9"/>
      <c r="E51" s="218"/>
      <c r="F51" s="219"/>
      <c r="G51" s="220"/>
      <c r="H51" s="221"/>
      <c r="I51" s="222"/>
      <c r="J51" s="222"/>
      <c r="K51" s="229"/>
      <c r="L51" s="53"/>
      <c r="M51" s="240"/>
      <c r="N51" s="241"/>
      <c r="O51" s="41" t="e">
        <f t="shared" si="10"/>
        <v>#DIV/0!</v>
      </c>
      <c r="P51" s="225"/>
      <c r="Q51" s="53"/>
      <c r="R51" s="224"/>
      <c r="S51" s="241"/>
      <c r="T51" s="41" t="e">
        <f t="shared" si="11"/>
        <v>#DIV/0!</v>
      </c>
      <c r="U51" s="242"/>
    </row>
    <row r="52" spans="1:21" s="227" customFormat="1" ht="40.5" customHeight="1" thickBot="1" x14ac:dyDescent="0.25">
      <c r="A52" s="216">
        <v>2014</v>
      </c>
      <c r="B52" s="239"/>
      <c r="C52" s="6"/>
      <c r="D52" s="9"/>
      <c r="E52" s="218"/>
      <c r="F52" s="219"/>
      <c r="G52" s="220"/>
      <c r="H52" s="221"/>
      <c r="I52" s="222"/>
      <c r="J52" s="222"/>
      <c r="K52" s="229"/>
      <c r="L52" s="53"/>
      <c r="M52" s="240"/>
      <c r="N52" s="241"/>
      <c r="O52" s="41" t="e">
        <f t="shared" si="10"/>
        <v>#DIV/0!</v>
      </c>
      <c r="P52" s="225"/>
      <c r="Q52" s="53"/>
      <c r="R52" s="224"/>
      <c r="S52" s="241"/>
      <c r="T52" s="41" t="e">
        <f t="shared" si="11"/>
        <v>#DIV/0!</v>
      </c>
      <c r="U52" s="242"/>
    </row>
    <row r="53" spans="1:21" s="227" customFormat="1" ht="40.5" customHeight="1" x14ac:dyDescent="0.2">
      <c r="A53" s="216">
        <v>2014</v>
      </c>
      <c r="B53" s="239"/>
      <c r="C53" s="6"/>
      <c r="D53" s="9"/>
      <c r="E53" s="218"/>
      <c r="F53" s="219"/>
      <c r="G53" s="220"/>
      <c r="H53" s="221"/>
      <c r="I53" s="222"/>
      <c r="J53" s="222"/>
      <c r="K53" s="229"/>
      <c r="L53" s="53"/>
      <c r="M53" s="240"/>
      <c r="N53" s="241"/>
      <c r="O53" s="41" t="e">
        <f t="shared" si="10"/>
        <v>#DIV/0!</v>
      </c>
      <c r="P53" s="225"/>
      <c r="Q53" s="53"/>
      <c r="R53" s="224"/>
      <c r="S53" s="241"/>
      <c r="T53" s="41" t="e">
        <f t="shared" si="11"/>
        <v>#DIV/0!</v>
      </c>
      <c r="U53" s="242"/>
    </row>
    <row r="54" spans="1:21" s="227" customFormat="1" ht="43.5" customHeight="1" thickBot="1" x14ac:dyDescent="0.25">
      <c r="A54" s="237">
        <v>2015</v>
      </c>
      <c r="B54" s="209" t="e">
        <f>#REF!</f>
        <v>#REF!</v>
      </c>
      <c r="C54" s="833"/>
      <c r="D54" s="833"/>
      <c r="E54" s="833"/>
      <c r="F54" s="833"/>
      <c r="G54" s="833"/>
      <c r="H54" s="210"/>
      <c r="I54" s="210"/>
      <c r="J54" s="210"/>
      <c r="K54" s="210"/>
      <c r="L54" s="211"/>
      <c r="M54" s="211"/>
      <c r="N54" s="211"/>
      <c r="O54" s="211"/>
      <c r="P54" s="211"/>
      <c r="Q54" s="211"/>
      <c r="R54" s="211"/>
      <c r="S54" s="211"/>
      <c r="T54" s="211"/>
      <c r="U54" s="238"/>
    </row>
    <row r="55" spans="1:21" s="227" customFormat="1" ht="40.5" customHeight="1" thickBot="1" x14ac:dyDescent="0.25">
      <c r="A55" s="216">
        <v>2014</v>
      </c>
      <c r="B55" s="239"/>
      <c r="C55" s="6"/>
      <c r="D55" s="9"/>
      <c r="E55" s="218"/>
      <c r="F55" s="219"/>
      <c r="G55" s="220"/>
      <c r="H55" s="221"/>
      <c r="I55" s="222"/>
      <c r="J55" s="222"/>
      <c r="K55" s="229"/>
      <c r="L55" s="53"/>
      <c r="M55" s="240"/>
      <c r="N55" s="241"/>
      <c r="O55" s="41" t="e">
        <f t="shared" ref="O55:O60" si="12">N55/M55</f>
        <v>#DIV/0!</v>
      </c>
      <c r="P55" s="225"/>
      <c r="Q55" s="53"/>
      <c r="R55" s="224"/>
      <c r="S55" s="241"/>
      <c r="T55" s="41" t="e">
        <f t="shared" ref="T55:T60" si="13">S55/R55</f>
        <v>#DIV/0!</v>
      </c>
      <c r="U55" s="242"/>
    </row>
    <row r="56" spans="1:21" s="227" customFormat="1" ht="40.5" customHeight="1" thickBot="1" x14ac:dyDescent="0.25">
      <c r="A56" s="216">
        <v>2014</v>
      </c>
      <c r="B56" s="239"/>
      <c r="C56" s="6"/>
      <c r="D56" s="9"/>
      <c r="E56" s="218"/>
      <c r="F56" s="219"/>
      <c r="G56" s="220"/>
      <c r="H56" s="221"/>
      <c r="I56" s="222"/>
      <c r="J56" s="222"/>
      <c r="K56" s="229"/>
      <c r="L56" s="53"/>
      <c r="M56" s="240"/>
      <c r="N56" s="241"/>
      <c r="O56" s="41" t="e">
        <f t="shared" si="12"/>
        <v>#DIV/0!</v>
      </c>
      <c r="P56" s="225"/>
      <c r="Q56" s="53"/>
      <c r="R56" s="224"/>
      <c r="S56" s="241"/>
      <c r="T56" s="41" t="e">
        <f t="shared" si="13"/>
        <v>#DIV/0!</v>
      </c>
      <c r="U56" s="242"/>
    </row>
    <row r="57" spans="1:21" s="227" customFormat="1" ht="40.5" customHeight="1" thickBot="1" x14ac:dyDescent="0.25">
      <c r="A57" s="216">
        <v>2014</v>
      </c>
      <c r="B57" s="239"/>
      <c r="C57" s="6"/>
      <c r="D57" s="9"/>
      <c r="E57" s="218"/>
      <c r="F57" s="219"/>
      <c r="G57" s="220"/>
      <c r="H57" s="221"/>
      <c r="I57" s="222"/>
      <c r="J57" s="222"/>
      <c r="K57" s="229"/>
      <c r="L57" s="53"/>
      <c r="M57" s="240"/>
      <c r="N57" s="241"/>
      <c r="O57" s="41" t="e">
        <f t="shared" si="12"/>
        <v>#DIV/0!</v>
      </c>
      <c r="P57" s="225"/>
      <c r="Q57" s="53"/>
      <c r="R57" s="224"/>
      <c r="S57" s="241"/>
      <c r="T57" s="41" t="e">
        <f t="shared" si="13"/>
        <v>#DIV/0!</v>
      </c>
      <c r="U57" s="242"/>
    </row>
    <row r="58" spans="1:21" s="227" customFormat="1" ht="40.5" customHeight="1" thickBot="1" x14ac:dyDescent="0.25">
      <c r="A58" s="216">
        <v>2014</v>
      </c>
      <c r="B58" s="239"/>
      <c r="C58" s="6"/>
      <c r="D58" s="9"/>
      <c r="E58" s="218"/>
      <c r="F58" s="219"/>
      <c r="G58" s="220"/>
      <c r="H58" s="221"/>
      <c r="I58" s="222"/>
      <c r="J58" s="222"/>
      <c r="K58" s="229"/>
      <c r="L58" s="53"/>
      <c r="M58" s="240"/>
      <c r="N58" s="241"/>
      <c r="O58" s="41" t="e">
        <f t="shared" si="12"/>
        <v>#DIV/0!</v>
      </c>
      <c r="P58" s="225"/>
      <c r="Q58" s="53"/>
      <c r="R58" s="224"/>
      <c r="S58" s="241"/>
      <c r="T58" s="41" t="e">
        <f t="shared" si="13"/>
        <v>#DIV/0!</v>
      </c>
      <c r="U58" s="242"/>
    </row>
    <row r="59" spans="1:21" s="227" customFormat="1" ht="40.5" customHeight="1" thickBot="1" x14ac:dyDescent="0.25">
      <c r="A59" s="216">
        <v>2014</v>
      </c>
      <c r="B59" s="239"/>
      <c r="C59" s="6"/>
      <c r="D59" s="9"/>
      <c r="E59" s="218"/>
      <c r="F59" s="219"/>
      <c r="G59" s="220"/>
      <c r="H59" s="221"/>
      <c r="I59" s="222"/>
      <c r="J59" s="222"/>
      <c r="K59" s="229"/>
      <c r="L59" s="53"/>
      <c r="M59" s="240"/>
      <c r="N59" s="241"/>
      <c r="O59" s="41" t="e">
        <f t="shared" si="12"/>
        <v>#DIV/0!</v>
      </c>
      <c r="P59" s="225"/>
      <c r="Q59" s="53"/>
      <c r="R59" s="224"/>
      <c r="S59" s="241"/>
      <c r="T59" s="41" t="e">
        <f t="shared" si="13"/>
        <v>#DIV/0!</v>
      </c>
      <c r="U59" s="242"/>
    </row>
    <row r="60" spans="1:21" s="227" customFormat="1" ht="40.5" customHeight="1" x14ac:dyDescent="0.2">
      <c r="A60" s="216">
        <v>2014</v>
      </c>
      <c r="B60" s="239"/>
      <c r="C60" s="6"/>
      <c r="D60" s="9"/>
      <c r="E60" s="218"/>
      <c r="F60" s="219"/>
      <c r="G60" s="220"/>
      <c r="H60" s="221"/>
      <c r="I60" s="222"/>
      <c r="J60" s="222"/>
      <c r="K60" s="229"/>
      <c r="L60" s="53"/>
      <c r="M60" s="240"/>
      <c r="N60" s="241"/>
      <c r="O60" s="41" t="e">
        <f t="shared" si="12"/>
        <v>#DIV/0!</v>
      </c>
      <c r="P60" s="225"/>
      <c r="Q60" s="53"/>
      <c r="R60" s="224"/>
      <c r="S60" s="241"/>
      <c r="T60" s="41" t="e">
        <f t="shared" si="13"/>
        <v>#DIV/0!</v>
      </c>
      <c r="U60" s="242"/>
    </row>
    <row r="61" spans="1:21" s="227" customFormat="1" ht="43.5" customHeight="1" thickBot="1" x14ac:dyDescent="0.25">
      <c r="A61" s="237">
        <v>2015</v>
      </c>
      <c r="B61" s="209" t="e">
        <f>#REF!</f>
        <v>#REF!</v>
      </c>
      <c r="C61" s="833"/>
      <c r="D61" s="833"/>
      <c r="E61" s="833"/>
      <c r="F61" s="833"/>
      <c r="G61" s="833"/>
      <c r="H61" s="210"/>
      <c r="I61" s="210"/>
      <c r="J61" s="210"/>
      <c r="K61" s="210"/>
      <c r="L61" s="211"/>
      <c r="M61" s="211"/>
      <c r="N61" s="211"/>
      <c r="O61" s="211"/>
      <c r="P61" s="211"/>
      <c r="Q61" s="211"/>
      <c r="R61" s="211"/>
      <c r="S61" s="211"/>
      <c r="T61" s="211"/>
      <c r="U61" s="238"/>
    </row>
    <row r="62" spans="1:21" s="227" customFormat="1" ht="40.5" customHeight="1" thickBot="1" x14ac:dyDescent="0.25">
      <c r="A62" s="216">
        <v>2014</v>
      </c>
      <c r="B62" s="239"/>
      <c r="C62" s="6"/>
      <c r="D62" s="9"/>
      <c r="E62" s="218"/>
      <c r="F62" s="219"/>
      <c r="G62" s="220"/>
      <c r="H62" s="221"/>
      <c r="I62" s="222"/>
      <c r="J62" s="222"/>
      <c r="K62" s="229"/>
      <c r="L62" s="53"/>
      <c r="M62" s="240"/>
      <c r="N62" s="241"/>
      <c r="O62" s="41" t="e">
        <f t="shared" ref="O62:O67" si="14">N62/M62</f>
        <v>#DIV/0!</v>
      </c>
      <c r="P62" s="225"/>
      <c r="Q62" s="53"/>
      <c r="R62" s="224"/>
      <c r="S62" s="241"/>
      <c r="T62" s="41" t="e">
        <f t="shared" ref="T62:T67" si="15">S62/R62</f>
        <v>#DIV/0!</v>
      </c>
      <c r="U62" s="242"/>
    </row>
    <row r="63" spans="1:21" s="227" customFormat="1" ht="40.5" customHeight="1" thickBot="1" x14ac:dyDescent="0.25">
      <c r="A63" s="216">
        <v>2014</v>
      </c>
      <c r="B63" s="239"/>
      <c r="C63" s="6"/>
      <c r="D63" s="9"/>
      <c r="E63" s="218"/>
      <c r="F63" s="219"/>
      <c r="G63" s="220"/>
      <c r="H63" s="221"/>
      <c r="I63" s="222"/>
      <c r="J63" s="222"/>
      <c r="K63" s="229"/>
      <c r="L63" s="53"/>
      <c r="M63" s="240"/>
      <c r="N63" s="241"/>
      <c r="O63" s="41" t="e">
        <f t="shared" si="14"/>
        <v>#DIV/0!</v>
      </c>
      <c r="P63" s="225"/>
      <c r="Q63" s="53"/>
      <c r="R63" s="224"/>
      <c r="S63" s="241"/>
      <c r="T63" s="41" t="e">
        <f t="shared" si="15"/>
        <v>#DIV/0!</v>
      </c>
      <c r="U63" s="242"/>
    </row>
    <row r="64" spans="1:21" s="227" customFormat="1" ht="40.5" customHeight="1" thickBot="1" x14ac:dyDescent="0.25">
      <c r="A64" s="216">
        <v>2014</v>
      </c>
      <c r="B64" s="239"/>
      <c r="C64" s="6"/>
      <c r="D64" s="9"/>
      <c r="E64" s="218"/>
      <c r="F64" s="219"/>
      <c r="G64" s="220"/>
      <c r="H64" s="221"/>
      <c r="I64" s="222"/>
      <c r="J64" s="222"/>
      <c r="K64" s="229"/>
      <c r="L64" s="53"/>
      <c r="M64" s="240"/>
      <c r="N64" s="241"/>
      <c r="O64" s="41" t="e">
        <f t="shared" si="14"/>
        <v>#DIV/0!</v>
      </c>
      <c r="P64" s="225"/>
      <c r="Q64" s="53"/>
      <c r="R64" s="224"/>
      <c r="S64" s="241"/>
      <c r="T64" s="41" t="e">
        <f t="shared" si="15"/>
        <v>#DIV/0!</v>
      </c>
      <c r="U64" s="242"/>
    </row>
    <row r="65" spans="1:21" s="227" customFormat="1" ht="40.5" customHeight="1" thickBot="1" x14ac:dyDescent="0.25">
      <c r="A65" s="216">
        <v>2014</v>
      </c>
      <c r="B65" s="239"/>
      <c r="C65" s="6"/>
      <c r="D65" s="9"/>
      <c r="E65" s="218"/>
      <c r="F65" s="219"/>
      <c r="G65" s="220"/>
      <c r="H65" s="221"/>
      <c r="I65" s="222"/>
      <c r="J65" s="222"/>
      <c r="K65" s="229"/>
      <c r="L65" s="53"/>
      <c r="M65" s="240"/>
      <c r="N65" s="241"/>
      <c r="O65" s="41" t="e">
        <f t="shared" si="14"/>
        <v>#DIV/0!</v>
      </c>
      <c r="P65" s="225"/>
      <c r="Q65" s="53"/>
      <c r="R65" s="224"/>
      <c r="S65" s="241"/>
      <c r="T65" s="41" t="e">
        <f t="shared" si="15"/>
        <v>#DIV/0!</v>
      </c>
      <c r="U65" s="242"/>
    </row>
    <row r="66" spans="1:21" s="227" customFormat="1" ht="40.5" customHeight="1" thickBot="1" x14ac:dyDescent="0.25">
      <c r="A66" s="216">
        <v>2014</v>
      </c>
      <c r="B66" s="239"/>
      <c r="C66" s="6"/>
      <c r="D66" s="9"/>
      <c r="E66" s="218"/>
      <c r="F66" s="219"/>
      <c r="G66" s="220"/>
      <c r="H66" s="221"/>
      <c r="I66" s="222"/>
      <c r="J66" s="222"/>
      <c r="K66" s="229"/>
      <c r="L66" s="53"/>
      <c r="M66" s="240"/>
      <c r="N66" s="241"/>
      <c r="O66" s="41" t="e">
        <f t="shared" si="14"/>
        <v>#DIV/0!</v>
      </c>
      <c r="P66" s="225"/>
      <c r="Q66" s="53"/>
      <c r="R66" s="224"/>
      <c r="S66" s="241"/>
      <c r="T66" s="41" t="e">
        <f t="shared" si="15"/>
        <v>#DIV/0!</v>
      </c>
      <c r="U66" s="242"/>
    </row>
    <row r="67" spans="1:21" s="227" customFormat="1" ht="40.5" customHeight="1" x14ac:dyDescent="0.2">
      <c r="A67" s="216">
        <v>2014</v>
      </c>
      <c r="B67" s="239"/>
      <c r="C67" s="6"/>
      <c r="D67" s="9"/>
      <c r="E67" s="218"/>
      <c r="F67" s="219"/>
      <c r="G67" s="220"/>
      <c r="H67" s="221"/>
      <c r="I67" s="222"/>
      <c r="J67" s="222"/>
      <c r="K67" s="229"/>
      <c r="L67" s="53"/>
      <c r="M67" s="240"/>
      <c r="N67" s="241"/>
      <c r="O67" s="41" t="e">
        <f t="shared" si="14"/>
        <v>#DIV/0!</v>
      </c>
      <c r="P67" s="225"/>
      <c r="Q67" s="53"/>
      <c r="R67" s="224"/>
      <c r="S67" s="241"/>
      <c r="T67" s="41" t="e">
        <f t="shared" si="15"/>
        <v>#DIV/0!</v>
      </c>
      <c r="U67" s="242"/>
    </row>
    <row r="68" spans="1:21" s="227" customFormat="1" ht="43.5" customHeight="1" x14ac:dyDescent="0.2">
      <c r="A68" s="237">
        <v>2015</v>
      </c>
      <c r="B68" s="209" t="e">
        <f>#REF!</f>
        <v>#REF!</v>
      </c>
      <c r="C68" s="833"/>
      <c r="D68" s="833"/>
      <c r="E68" s="833"/>
      <c r="F68" s="833"/>
      <c r="G68" s="833"/>
      <c r="H68" s="210"/>
      <c r="I68" s="210"/>
      <c r="J68" s="210"/>
      <c r="K68" s="210"/>
      <c r="L68" s="211"/>
      <c r="M68" s="211"/>
      <c r="N68" s="211"/>
      <c r="O68" s="211"/>
      <c r="P68" s="211"/>
      <c r="Q68" s="211"/>
      <c r="R68" s="211"/>
      <c r="S68" s="211"/>
      <c r="T68" s="211"/>
      <c r="U68" s="238"/>
    </row>
    <row r="69" spans="1:21" s="227" customFormat="1" ht="40.5" customHeight="1" x14ac:dyDescent="0.2">
      <c r="A69" s="216">
        <v>2014</v>
      </c>
      <c r="B69" s="239"/>
      <c r="C69" s="6"/>
      <c r="D69" s="6"/>
      <c r="E69" s="218"/>
      <c r="F69" s="219"/>
      <c r="G69" s="220"/>
      <c r="H69" s="221"/>
      <c r="I69" s="222"/>
      <c r="J69" s="222"/>
      <c r="K69" s="229"/>
      <c r="L69" s="39"/>
      <c r="M69" s="244"/>
      <c r="N69" s="220"/>
      <c r="O69" s="3" t="e">
        <f t="shared" ref="O69:O74" si="16">N69/M69</f>
        <v>#DIV/0!</v>
      </c>
      <c r="P69" s="231"/>
      <c r="Q69" s="39"/>
      <c r="R69" s="230"/>
      <c r="S69" s="220"/>
      <c r="T69" s="3" t="e">
        <f t="shared" ref="T69:T74" si="17">S69/R69</f>
        <v>#DIV/0!</v>
      </c>
      <c r="U69" s="245"/>
    </row>
    <row r="70" spans="1:21" s="227" customFormat="1" ht="40.5" customHeight="1" x14ac:dyDescent="0.2">
      <c r="A70" s="216">
        <v>2014</v>
      </c>
      <c r="B70" s="239"/>
      <c r="C70" s="6"/>
      <c r="D70" s="6"/>
      <c r="E70" s="218"/>
      <c r="F70" s="219"/>
      <c r="G70" s="220"/>
      <c r="H70" s="221"/>
      <c r="I70" s="222"/>
      <c r="J70" s="222"/>
      <c r="K70" s="229"/>
      <c r="L70" s="39"/>
      <c r="M70" s="244"/>
      <c r="N70" s="220"/>
      <c r="O70" s="3" t="e">
        <f t="shared" si="16"/>
        <v>#DIV/0!</v>
      </c>
      <c r="P70" s="231"/>
      <c r="Q70" s="39"/>
      <c r="R70" s="230"/>
      <c r="S70" s="220"/>
      <c r="T70" s="3" t="e">
        <f t="shared" si="17"/>
        <v>#DIV/0!</v>
      </c>
      <c r="U70" s="245"/>
    </row>
    <row r="71" spans="1:21" s="227" customFormat="1" ht="51.75" customHeight="1" x14ac:dyDescent="0.2">
      <c r="A71" s="216">
        <v>2014</v>
      </c>
      <c r="B71" s="246"/>
      <c r="C71" s="6"/>
      <c r="D71" s="6"/>
      <c r="E71" s="218"/>
      <c r="F71" s="219"/>
      <c r="G71" s="220"/>
      <c r="H71" s="228"/>
      <c r="I71" s="222"/>
      <c r="J71" s="222"/>
      <c r="K71" s="229"/>
      <c r="L71" s="39"/>
      <c r="M71" s="230"/>
      <c r="N71" s="175"/>
      <c r="O71" s="3" t="e">
        <f t="shared" si="16"/>
        <v>#DIV/0!</v>
      </c>
      <c r="P71" s="231"/>
      <c r="Q71" s="39"/>
      <c r="R71" s="230"/>
      <c r="S71" s="175"/>
      <c r="T71" s="3" t="e">
        <f t="shared" si="17"/>
        <v>#DIV/0!</v>
      </c>
      <c r="U71" s="232"/>
    </row>
    <row r="72" spans="1:21" s="227" customFormat="1" ht="40.5" customHeight="1" x14ac:dyDescent="0.2">
      <c r="A72" s="216">
        <v>2014</v>
      </c>
      <c r="B72" s="239"/>
      <c r="C72" s="6"/>
      <c r="D72" s="6"/>
      <c r="E72" s="218"/>
      <c r="F72" s="219"/>
      <c r="G72" s="220"/>
      <c r="H72" s="221"/>
      <c r="I72" s="222"/>
      <c r="J72" s="222"/>
      <c r="K72" s="229"/>
      <c r="L72" s="39"/>
      <c r="M72" s="244"/>
      <c r="N72" s="220"/>
      <c r="O72" s="3" t="e">
        <f t="shared" si="16"/>
        <v>#DIV/0!</v>
      </c>
      <c r="P72" s="231"/>
      <c r="Q72" s="39"/>
      <c r="R72" s="230"/>
      <c r="S72" s="220"/>
      <c r="T72" s="3" t="e">
        <f t="shared" si="17"/>
        <v>#DIV/0!</v>
      </c>
      <c r="U72" s="245"/>
    </row>
    <row r="73" spans="1:21" s="227" customFormat="1" ht="40.5" customHeight="1" x14ac:dyDescent="0.2">
      <c r="A73" s="216">
        <v>2014</v>
      </c>
      <c r="B73" s="239"/>
      <c r="C73" s="6"/>
      <c r="D73" s="6"/>
      <c r="E73" s="218"/>
      <c r="F73" s="219"/>
      <c r="G73" s="220"/>
      <c r="H73" s="221"/>
      <c r="I73" s="222"/>
      <c r="J73" s="222"/>
      <c r="K73" s="229"/>
      <c r="L73" s="39"/>
      <c r="M73" s="244"/>
      <c r="N73" s="220"/>
      <c r="O73" s="3" t="e">
        <f t="shared" si="16"/>
        <v>#DIV/0!</v>
      </c>
      <c r="P73" s="231"/>
      <c r="Q73" s="39"/>
      <c r="R73" s="230"/>
      <c r="S73" s="220"/>
      <c r="T73" s="3" t="e">
        <f t="shared" si="17"/>
        <v>#DIV/0!</v>
      </c>
      <c r="U73" s="245"/>
    </row>
    <row r="74" spans="1:21" s="227" customFormat="1" ht="51.75" customHeight="1" x14ac:dyDescent="0.2">
      <c r="A74" s="216">
        <v>2014</v>
      </c>
      <c r="B74" s="246"/>
      <c r="C74" s="6"/>
      <c r="D74" s="6"/>
      <c r="E74" s="218"/>
      <c r="F74" s="219"/>
      <c r="G74" s="220"/>
      <c r="H74" s="228"/>
      <c r="I74" s="222"/>
      <c r="J74" s="222"/>
      <c r="K74" s="229"/>
      <c r="L74" s="39"/>
      <c r="M74" s="230"/>
      <c r="N74" s="175"/>
      <c r="O74" s="3" t="e">
        <f t="shared" si="16"/>
        <v>#DIV/0!</v>
      </c>
      <c r="P74" s="231"/>
      <c r="Q74" s="39"/>
      <c r="R74" s="230"/>
      <c r="S74" s="175"/>
      <c r="T74" s="3" t="e">
        <f t="shared" si="17"/>
        <v>#DIV/0!</v>
      </c>
      <c r="U74" s="232"/>
    </row>
    <row r="75" spans="1:21" s="227" customFormat="1" ht="43.5" customHeight="1" x14ac:dyDescent="0.2">
      <c r="A75" s="237">
        <v>2015</v>
      </c>
      <c r="B75" s="209" t="e">
        <f>#REF!</f>
        <v>#REF!</v>
      </c>
      <c r="C75" s="833"/>
      <c r="D75" s="833"/>
      <c r="E75" s="833"/>
      <c r="F75" s="833"/>
      <c r="G75" s="833"/>
      <c r="H75" s="210"/>
      <c r="I75" s="210"/>
      <c r="J75" s="210"/>
      <c r="K75" s="210"/>
      <c r="L75" s="211"/>
      <c r="M75" s="211"/>
      <c r="N75" s="211"/>
      <c r="O75" s="211"/>
      <c r="P75" s="211"/>
      <c r="Q75" s="211"/>
      <c r="R75" s="211"/>
      <c r="S75" s="211"/>
      <c r="T75" s="211"/>
      <c r="U75" s="238"/>
    </row>
    <row r="76" spans="1:21" s="227" customFormat="1" ht="40.5" customHeight="1" x14ac:dyDescent="0.2">
      <c r="A76" s="216">
        <v>2014</v>
      </c>
      <c r="B76" s="239"/>
      <c r="C76" s="6"/>
      <c r="D76" s="6"/>
      <c r="E76" s="218"/>
      <c r="F76" s="219"/>
      <c r="G76" s="220"/>
      <c r="H76" s="221"/>
      <c r="I76" s="222"/>
      <c r="J76" s="222"/>
      <c r="K76" s="229"/>
      <c r="L76" s="39"/>
      <c r="M76" s="244"/>
      <c r="N76" s="220"/>
      <c r="O76" s="3" t="e">
        <f t="shared" ref="O76:O81" si="18">N76/M76</f>
        <v>#DIV/0!</v>
      </c>
      <c r="P76" s="231"/>
      <c r="Q76" s="39"/>
      <c r="R76" s="230"/>
      <c r="S76" s="220"/>
      <c r="T76" s="3" t="e">
        <f t="shared" ref="T76:T81" si="19">S76/R76</f>
        <v>#DIV/0!</v>
      </c>
      <c r="U76" s="245"/>
    </row>
    <row r="77" spans="1:21" s="227" customFormat="1" ht="40.5" customHeight="1" x14ac:dyDescent="0.2">
      <c r="A77" s="216">
        <v>2014</v>
      </c>
      <c r="B77" s="239"/>
      <c r="C77" s="6"/>
      <c r="D77" s="6"/>
      <c r="E77" s="218"/>
      <c r="F77" s="219"/>
      <c r="G77" s="220"/>
      <c r="H77" s="221"/>
      <c r="I77" s="222"/>
      <c r="J77" s="222"/>
      <c r="K77" s="229"/>
      <c r="L77" s="39"/>
      <c r="M77" s="244"/>
      <c r="N77" s="220"/>
      <c r="O77" s="3" t="e">
        <f t="shared" si="18"/>
        <v>#DIV/0!</v>
      </c>
      <c r="P77" s="231"/>
      <c r="Q77" s="39"/>
      <c r="R77" s="230"/>
      <c r="S77" s="220"/>
      <c r="T77" s="3" t="e">
        <f t="shared" si="19"/>
        <v>#DIV/0!</v>
      </c>
      <c r="U77" s="245"/>
    </row>
    <row r="78" spans="1:21" s="227" customFormat="1" ht="51.75" customHeight="1" x14ac:dyDescent="0.2">
      <c r="A78" s="216">
        <v>2014</v>
      </c>
      <c r="B78" s="246"/>
      <c r="C78" s="6"/>
      <c r="D78" s="6"/>
      <c r="E78" s="218"/>
      <c r="F78" s="219"/>
      <c r="G78" s="220"/>
      <c r="H78" s="228"/>
      <c r="I78" s="222"/>
      <c r="J78" s="222"/>
      <c r="K78" s="229"/>
      <c r="L78" s="39"/>
      <c r="M78" s="230"/>
      <c r="N78" s="175"/>
      <c r="O78" s="3" t="e">
        <f t="shared" si="18"/>
        <v>#DIV/0!</v>
      </c>
      <c r="P78" s="231"/>
      <c r="Q78" s="39"/>
      <c r="R78" s="230"/>
      <c r="S78" s="175"/>
      <c r="T78" s="3" t="e">
        <f t="shared" si="19"/>
        <v>#DIV/0!</v>
      </c>
      <c r="U78" s="232"/>
    </row>
    <row r="79" spans="1:21" s="227" customFormat="1" ht="40.5" customHeight="1" x14ac:dyDescent="0.2">
      <c r="A79" s="216">
        <v>2014</v>
      </c>
      <c r="B79" s="239"/>
      <c r="C79" s="6"/>
      <c r="D79" s="6"/>
      <c r="E79" s="218"/>
      <c r="F79" s="219"/>
      <c r="G79" s="220"/>
      <c r="H79" s="221"/>
      <c r="I79" s="222"/>
      <c r="J79" s="222"/>
      <c r="K79" s="229"/>
      <c r="L79" s="39"/>
      <c r="M79" s="244"/>
      <c r="N79" s="220"/>
      <c r="O79" s="3" t="e">
        <f t="shared" si="18"/>
        <v>#DIV/0!</v>
      </c>
      <c r="P79" s="231"/>
      <c r="Q79" s="39"/>
      <c r="R79" s="230"/>
      <c r="S79" s="220"/>
      <c r="T79" s="3" t="e">
        <f t="shared" si="19"/>
        <v>#DIV/0!</v>
      </c>
      <c r="U79" s="245"/>
    </row>
    <row r="80" spans="1:21" s="227" customFormat="1" ht="40.5" customHeight="1" x14ac:dyDescent="0.2">
      <c r="A80" s="216">
        <v>2014</v>
      </c>
      <c r="B80" s="239"/>
      <c r="C80" s="6"/>
      <c r="D80" s="6"/>
      <c r="E80" s="218"/>
      <c r="F80" s="219"/>
      <c r="G80" s="220"/>
      <c r="H80" s="221"/>
      <c r="I80" s="222"/>
      <c r="J80" s="222"/>
      <c r="K80" s="229"/>
      <c r="L80" s="39"/>
      <c r="M80" s="244"/>
      <c r="N80" s="220"/>
      <c r="O80" s="3" t="e">
        <f t="shared" si="18"/>
        <v>#DIV/0!</v>
      </c>
      <c r="P80" s="231"/>
      <c r="Q80" s="39"/>
      <c r="R80" s="230"/>
      <c r="S80" s="220"/>
      <c r="T80" s="3" t="e">
        <f t="shared" si="19"/>
        <v>#DIV/0!</v>
      </c>
      <c r="U80" s="245"/>
    </row>
    <row r="81" spans="1:21" s="227" customFormat="1" ht="51.75" customHeight="1" x14ac:dyDescent="0.2">
      <c r="A81" s="216">
        <v>2014</v>
      </c>
      <c r="B81" s="246"/>
      <c r="C81" s="6"/>
      <c r="D81" s="6"/>
      <c r="E81" s="218"/>
      <c r="F81" s="219"/>
      <c r="G81" s="220"/>
      <c r="H81" s="228"/>
      <c r="I81" s="222"/>
      <c r="J81" s="222"/>
      <c r="K81" s="229"/>
      <c r="L81" s="39"/>
      <c r="M81" s="230"/>
      <c r="N81" s="175"/>
      <c r="O81" s="3" t="e">
        <f t="shared" si="18"/>
        <v>#DIV/0!</v>
      </c>
      <c r="P81" s="231"/>
      <c r="Q81" s="39"/>
      <c r="R81" s="230"/>
      <c r="S81" s="175"/>
      <c r="T81" s="3" t="e">
        <f t="shared" si="19"/>
        <v>#DIV/0!</v>
      </c>
      <c r="U81" s="232"/>
    </row>
    <row r="82" spans="1:21" s="227" customFormat="1" ht="43.5" customHeight="1" x14ac:dyDescent="0.2">
      <c r="A82" s="237">
        <v>2015</v>
      </c>
      <c r="B82" s="209" t="e">
        <f>#REF!</f>
        <v>#REF!</v>
      </c>
      <c r="C82" s="833"/>
      <c r="D82" s="833"/>
      <c r="E82" s="833"/>
      <c r="F82" s="833"/>
      <c r="G82" s="833"/>
      <c r="H82" s="210"/>
      <c r="I82" s="210"/>
      <c r="J82" s="210"/>
      <c r="K82" s="210"/>
      <c r="L82" s="211"/>
      <c r="M82" s="211"/>
      <c r="N82" s="211"/>
      <c r="O82" s="211"/>
      <c r="P82" s="211"/>
      <c r="Q82" s="211"/>
      <c r="R82" s="211"/>
      <c r="S82" s="211"/>
      <c r="T82" s="211"/>
      <c r="U82" s="238"/>
    </row>
    <row r="83" spans="1:21" s="227" customFormat="1" ht="40.5" customHeight="1" x14ac:dyDescent="0.2">
      <c r="A83" s="216">
        <v>2014</v>
      </c>
      <c r="B83" s="239"/>
      <c r="C83" s="6"/>
      <c r="D83" s="6"/>
      <c r="E83" s="218"/>
      <c r="F83" s="219"/>
      <c r="G83" s="220"/>
      <c r="H83" s="221"/>
      <c r="I83" s="222"/>
      <c r="J83" s="222"/>
      <c r="K83" s="229"/>
      <c r="L83" s="39"/>
      <c r="M83" s="244"/>
      <c r="N83" s="220"/>
      <c r="O83" s="3" t="e">
        <f t="shared" ref="O83:O88" si="20">N83/M83</f>
        <v>#DIV/0!</v>
      </c>
      <c r="P83" s="231"/>
      <c r="Q83" s="39"/>
      <c r="R83" s="230"/>
      <c r="S83" s="220"/>
      <c r="T83" s="3" t="e">
        <f t="shared" ref="T83:T88" si="21">S83/R83</f>
        <v>#DIV/0!</v>
      </c>
      <c r="U83" s="245"/>
    </row>
    <row r="84" spans="1:21" s="227" customFormat="1" ht="40.5" customHeight="1" x14ac:dyDescent="0.2">
      <c r="A84" s="216">
        <v>2014</v>
      </c>
      <c r="B84" s="239"/>
      <c r="C84" s="6"/>
      <c r="D84" s="6"/>
      <c r="E84" s="218"/>
      <c r="F84" s="219"/>
      <c r="G84" s="220"/>
      <c r="H84" s="221"/>
      <c r="I84" s="222"/>
      <c r="J84" s="222"/>
      <c r="K84" s="229"/>
      <c r="L84" s="39"/>
      <c r="M84" s="244"/>
      <c r="N84" s="220"/>
      <c r="O84" s="3" t="e">
        <f t="shared" si="20"/>
        <v>#DIV/0!</v>
      </c>
      <c r="P84" s="231"/>
      <c r="Q84" s="39"/>
      <c r="R84" s="230"/>
      <c r="S84" s="220"/>
      <c r="T84" s="3" t="e">
        <f t="shared" si="21"/>
        <v>#DIV/0!</v>
      </c>
      <c r="U84" s="245"/>
    </row>
    <row r="85" spans="1:21" s="227" customFormat="1" ht="51.75" customHeight="1" x14ac:dyDescent="0.2">
      <c r="A85" s="216">
        <v>2014</v>
      </c>
      <c r="B85" s="246"/>
      <c r="C85" s="6"/>
      <c r="D85" s="6"/>
      <c r="E85" s="218"/>
      <c r="F85" s="219"/>
      <c r="G85" s="220"/>
      <c r="H85" s="228"/>
      <c r="I85" s="222"/>
      <c r="J85" s="222"/>
      <c r="K85" s="229"/>
      <c r="L85" s="39"/>
      <c r="M85" s="230"/>
      <c r="N85" s="175"/>
      <c r="O85" s="3" t="e">
        <f t="shared" si="20"/>
        <v>#DIV/0!</v>
      </c>
      <c r="P85" s="231"/>
      <c r="Q85" s="39"/>
      <c r="R85" s="230"/>
      <c r="S85" s="175"/>
      <c r="T85" s="3" t="e">
        <f t="shared" si="21"/>
        <v>#DIV/0!</v>
      </c>
      <c r="U85" s="232"/>
    </row>
    <row r="86" spans="1:21" s="227" customFormat="1" ht="40.5" customHeight="1" x14ac:dyDescent="0.2">
      <c r="A86" s="216">
        <v>2014</v>
      </c>
      <c r="B86" s="239"/>
      <c r="C86" s="6"/>
      <c r="D86" s="6"/>
      <c r="E86" s="218"/>
      <c r="F86" s="219"/>
      <c r="G86" s="220"/>
      <c r="H86" s="221"/>
      <c r="I86" s="222"/>
      <c r="J86" s="222"/>
      <c r="K86" s="229"/>
      <c r="L86" s="39"/>
      <c r="M86" s="244"/>
      <c r="N86" s="220"/>
      <c r="O86" s="3" t="e">
        <f t="shared" si="20"/>
        <v>#DIV/0!</v>
      </c>
      <c r="P86" s="231"/>
      <c r="Q86" s="39"/>
      <c r="R86" s="230"/>
      <c r="S86" s="220"/>
      <c r="T86" s="3" t="e">
        <f t="shared" si="21"/>
        <v>#DIV/0!</v>
      </c>
      <c r="U86" s="245"/>
    </row>
    <row r="87" spans="1:21" s="227" customFormat="1" ht="40.5" customHeight="1" x14ac:dyDescent="0.2">
      <c r="A87" s="216">
        <v>2014</v>
      </c>
      <c r="B87" s="239"/>
      <c r="C87" s="6"/>
      <c r="D87" s="6"/>
      <c r="E87" s="218"/>
      <c r="F87" s="219"/>
      <c r="G87" s="220"/>
      <c r="H87" s="221"/>
      <c r="I87" s="222"/>
      <c r="J87" s="222"/>
      <c r="K87" s="229"/>
      <c r="L87" s="39"/>
      <c r="M87" s="244"/>
      <c r="N87" s="220"/>
      <c r="O87" s="3" t="e">
        <f t="shared" si="20"/>
        <v>#DIV/0!</v>
      </c>
      <c r="P87" s="231"/>
      <c r="Q87" s="39"/>
      <c r="R87" s="230"/>
      <c r="S87" s="220"/>
      <c r="T87" s="3" t="e">
        <f t="shared" si="21"/>
        <v>#DIV/0!</v>
      </c>
      <c r="U87" s="245"/>
    </row>
    <row r="88" spans="1:21" s="227" customFormat="1" ht="51.75" customHeight="1" x14ac:dyDescent="0.2">
      <c r="A88" s="216">
        <v>2014</v>
      </c>
      <c r="B88" s="246"/>
      <c r="C88" s="6"/>
      <c r="D88" s="6"/>
      <c r="E88" s="218"/>
      <c r="F88" s="219"/>
      <c r="G88" s="220"/>
      <c r="H88" s="228"/>
      <c r="I88" s="222"/>
      <c r="J88" s="222"/>
      <c r="K88" s="229"/>
      <c r="L88" s="39"/>
      <c r="M88" s="230"/>
      <c r="N88" s="175"/>
      <c r="O88" s="3" t="e">
        <f t="shared" si="20"/>
        <v>#DIV/0!</v>
      </c>
      <c r="P88" s="231"/>
      <c r="Q88" s="39"/>
      <c r="R88" s="230"/>
      <c r="S88" s="175"/>
      <c r="T88" s="3" t="e">
        <f t="shared" si="21"/>
        <v>#DIV/0!</v>
      </c>
      <c r="U88" s="232"/>
    </row>
    <row r="89" spans="1:21" s="227" customFormat="1" ht="43.5" customHeight="1" x14ac:dyDescent="0.2">
      <c r="A89" s="237">
        <v>2015</v>
      </c>
      <c r="B89" s="209" t="e">
        <f>#REF!</f>
        <v>#REF!</v>
      </c>
      <c r="C89" s="833"/>
      <c r="D89" s="833"/>
      <c r="E89" s="833"/>
      <c r="F89" s="833"/>
      <c r="G89" s="833"/>
      <c r="H89" s="210"/>
      <c r="I89" s="210"/>
      <c r="J89" s="210"/>
      <c r="K89" s="210"/>
      <c r="L89" s="211"/>
      <c r="M89" s="211"/>
      <c r="N89" s="211"/>
      <c r="O89" s="211"/>
      <c r="P89" s="211"/>
      <c r="Q89" s="211"/>
      <c r="R89" s="211"/>
      <c r="S89" s="211"/>
      <c r="T89" s="211"/>
      <c r="U89" s="238"/>
    </row>
    <row r="90" spans="1:21" s="227" customFormat="1" ht="40.5" customHeight="1" x14ac:dyDescent="0.2">
      <c r="A90" s="216">
        <v>2014</v>
      </c>
      <c r="B90" s="239"/>
      <c r="C90" s="6"/>
      <c r="D90" s="6"/>
      <c r="E90" s="218"/>
      <c r="F90" s="219"/>
      <c r="G90" s="220"/>
      <c r="H90" s="221"/>
      <c r="I90" s="222"/>
      <c r="J90" s="222"/>
      <c r="K90" s="229"/>
      <c r="L90" s="39"/>
      <c r="M90" s="244"/>
      <c r="N90" s="220"/>
      <c r="O90" s="3" t="e">
        <f t="shared" ref="O90:O95" si="22">N90/M90</f>
        <v>#DIV/0!</v>
      </c>
      <c r="P90" s="231"/>
      <c r="Q90" s="39"/>
      <c r="R90" s="230"/>
      <c r="S90" s="220"/>
      <c r="T90" s="3" t="e">
        <f t="shared" ref="T90:T95" si="23">S90/R90</f>
        <v>#DIV/0!</v>
      </c>
      <c r="U90" s="245"/>
    </row>
    <row r="91" spans="1:21" s="227" customFormat="1" ht="40.5" customHeight="1" x14ac:dyDescent="0.2">
      <c r="A91" s="216">
        <v>2014</v>
      </c>
      <c r="B91" s="239"/>
      <c r="C91" s="6"/>
      <c r="D91" s="6"/>
      <c r="E91" s="218"/>
      <c r="F91" s="219"/>
      <c r="G91" s="220"/>
      <c r="H91" s="221"/>
      <c r="I91" s="222"/>
      <c r="J91" s="222"/>
      <c r="K91" s="229"/>
      <c r="L91" s="39"/>
      <c r="M91" s="244"/>
      <c r="N91" s="220"/>
      <c r="O91" s="3" t="e">
        <f t="shared" si="22"/>
        <v>#DIV/0!</v>
      </c>
      <c r="P91" s="231"/>
      <c r="Q91" s="39"/>
      <c r="R91" s="230"/>
      <c r="S91" s="220"/>
      <c r="T91" s="3" t="e">
        <f t="shared" si="23"/>
        <v>#DIV/0!</v>
      </c>
      <c r="U91" s="245"/>
    </row>
    <row r="92" spans="1:21" s="227" customFormat="1" ht="51.75" customHeight="1" x14ac:dyDescent="0.2">
      <c r="A92" s="216">
        <v>2014</v>
      </c>
      <c r="B92" s="246"/>
      <c r="C92" s="6"/>
      <c r="D92" s="6"/>
      <c r="E92" s="218"/>
      <c r="F92" s="219"/>
      <c r="G92" s="220"/>
      <c r="H92" s="228"/>
      <c r="I92" s="222"/>
      <c r="J92" s="222"/>
      <c r="K92" s="229"/>
      <c r="L92" s="39"/>
      <c r="M92" s="230"/>
      <c r="N92" s="175"/>
      <c r="O92" s="3" t="e">
        <f t="shared" si="22"/>
        <v>#DIV/0!</v>
      </c>
      <c r="P92" s="231"/>
      <c r="Q92" s="39"/>
      <c r="R92" s="230"/>
      <c r="S92" s="175"/>
      <c r="T92" s="3" t="e">
        <f t="shared" si="23"/>
        <v>#DIV/0!</v>
      </c>
      <c r="U92" s="232"/>
    </row>
    <row r="93" spans="1:21" s="227" customFormat="1" ht="40.5" customHeight="1" x14ac:dyDescent="0.2">
      <c r="A93" s="216">
        <v>2014</v>
      </c>
      <c r="B93" s="239"/>
      <c r="C93" s="6"/>
      <c r="D93" s="6"/>
      <c r="E93" s="218"/>
      <c r="F93" s="219"/>
      <c r="G93" s="220"/>
      <c r="H93" s="221"/>
      <c r="I93" s="222"/>
      <c r="J93" s="222"/>
      <c r="K93" s="229"/>
      <c r="L93" s="39"/>
      <c r="M93" s="244"/>
      <c r="N93" s="220"/>
      <c r="O93" s="3" t="e">
        <f t="shared" si="22"/>
        <v>#DIV/0!</v>
      </c>
      <c r="P93" s="231"/>
      <c r="Q93" s="39"/>
      <c r="R93" s="230"/>
      <c r="S93" s="220"/>
      <c r="T93" s="3" t="e">
        <f t="shared" si="23"/>
        <v>#DIV/0!</v>
      </c>
      <c r="U93" s="245"/>
    </row>
    <row r="94" spans="1:21" s="227" customFormat="1" ht="40.5" customHeight="1" x14ac:dyDescent="0.2">
      <c r="A94" s="216">
        <v>2014</v>
      </c>
      <c r="B94" s="239"/>
      <c r="C94" s="6"/>
      <c r="D94" s="6"/>
      <c r="E94" s="218"/>
      <c r="F94" s="219"/>
      <c r="G94" s="220"/>
      <c r="H94" s="221"/>
      <c r="I94" s="222"/>
      <c r="J94" s="222"/>
      <c r="K94" s="229"/>
      <c r="L94" s="39"/>
      <c r="M94" s="244"/>
      <c r="N94" s="220"/>
      <c r="O94" s="3" t="e">
        <f t="shared" si="22"/>
        <v>#DIV/0!</v>
      </c>
      <c r="P94" s="231"/>
      <c r="Q94" s="39"/>
      <c r="R94" s="230"/>
      <c r="S94" s="220"/>
      <c r="T94" s="3" t="e">
        <f t="shared" si="23"/>
        <v>#DIV/0!</v>
      </c>
      <c r="U94" s="245"/>
    </row>
    <row r="95" spans="1:21" s="227" customFormat="1" ht="51.75" customHeight="1" x14ac:dyDescent="0.2">
      <c r="A95" s="216">
        <v>2014</v>
      </c>
      <c r="B95" s="246"/>
      <c r="C95" s="6"/>
      <c r="D95" s="6"/>
      <c r="E95" s="218"/>
      <c r="F95" s="219"/>
      <c r="G95" s="220"/>
      <c r="H95" s="228"/>
      <c r="I95" s="222"/>
      <c r="J95" s="222"/>
      <c r="K95" s="229"/>
      <c r="L95" s="39"/>
      <c r="M95" s="230"/>
      <c r="N95" s="175"/>
      <c r="O95" s="3" t="e">
        <f t="shared" si="22"/>
        <v>#DIV/0!</v>
      </c>
      <c r="P95" s="231"/>
      <c r="Q95" s="39"/>
      <c r="R95" s="230"/>
      <c r="S95" s="175"/>
      <c r="T95" s="3" t="e">
        <f t="shared" si="23"/>
        <v>#DIV/0!</v>
      </c>
      <c r="U95" s="232"/>
    </row>
    <row r="96" spans="1:21" s="227" customFormat="1" ht="43.5" customHeight="1" x14ac:dyDescent="0.2">
      <c r="A96" s="237">
        <v>2015</v>
      </c>
      <c r="B96" s="209" t="e">
        <f>#REF!</f>
        <v>#REF!</v>
      </c>
      <c r="C96" s="833"/>
      <c r="D96" s="833"/>
      <c r="E96" s="833"/>
      <c r="F96" s="833"/>
      <c r="G96" s="833"/>
      <c r="H96" s="210"/>
      <c r="I96" s="210"/>
      <c r="J96" s="210"/>
      <c r="K96" s="210"/>
      <c r="L96" s="211"/>
      <c r="M96" s="211"/>
      <c r="N96" s="211"/>
      <c r="O96" s="211"/>
      <c r="P96" s="211"/>
      <c r="Q96" s="211"/>
      <c r="R96" s="211"/>
      <c r="S96" s="211"/>
      <c r="T96" s="211"/>
      <c r="U96" s="238"/>
    </row>
    <row r="97" spans="1:21" s="227" customFormat="1" ht="40.5" customHeight="1" x14ac:dyDescent="0.2">
      <c r="A97" s="216">
        <v>2014</v>
      </c>
      <c r="B97" s="239"/>
      <c r="C97" s="6"/>
      <c r="D97" s="6"/>
      <c r="E97" s="218"/>
      <c r="F97" s="219"/>
      <c r="G97" s="220"/>
      <c r="H97" s="221"/>
      <c r="I97" s="222"/>
      <c r="J97" s="222"/>
      <c r="K97" s="229"/>
      <c r="L97" s="39"/>
      <c r="M97" s="244"/>
      <c r="N97" s="220"/>
      <c r="O97" s="3" t="e">
        <f t="shared" ref="O97:O102" si="24">N97/M97</f>
        <v>#DIV/0!</v>
      </c>
      <c r="P97" s="231"/>
      <c r="Q97" s="39"/>
      <c r="R97" s="230"/>
      <c r="S97" s="220"/>
      <c r="T97" s="3" t="e">
        <f t="shared" ref="T97:T102" si="25">S97/R97</f>
        <v>#DIV/0!</v>
      </c>
      <c r="U97" s="245"/>
    </row>
    <row r="98" spans="1:21" s="227" customFormat="1" ht="40.5" customHeight="1" x14ac:dyDescent="0.2">
      <c r="A98" s="216">
        <v>2014</v>
      </c>
      <c r="B98" s="239"/>
      <c r="C98" s="6"/>
      <c r="D98" s="6"/>
      <c r="E98" s="218"/>
      <c r="F98" s="219"/>
      <c r="G98" s="220"/>
      <c r="H98" s="221"/>
      <c r="I98" s="222"/>
      <c r="J98" s="222"/>
      <c r="K98" s="229"/>
      <c r="L98" s="39"/>
      <c r="M98" s="244"/>
      <c r="N98" s="220"/>
      <c r="O98" s="3" t="e">
        <f t="shared" si="24"/>
        <v>#DIV/0!</v>
      </c>
      <c r="P98" s="231"/>
      <c r="Q98" s="39"/>
      <c r="R98" s="230"/>
      <c r="S98" s="220"/>
      <c r="T98" s="3" t="e">
        <f t="shared" si="25"/>
        <v>#DIV/0!</v>
      </c>
      <c r="U98" s="245"/>
    </row>
    <row r="99" spans="1:21" s="227" customFormat="1" ht="51.75" customHeight="1" x14ac:dyDescent="0.2">
      <c r="A99" s="216">
        <v>2014</v>
      </c>
      <c r="B99" s="246"/>
      <c r="C99" s="6"/>
      <c r="D99" s="6"/>
      <c r="E99" s="218"/>
      <c r="F99" s="219"/>
      <c r="G99" s="220"/>
      <c r="H99" s="228"/>
      <c r="I99" s="222"/>
      <c r="J99" s="222"/>
      <c r="K99" s="229"/>
      <c r="L99" s="39"/>
      <c r="M99" s="230"/>
      <c r="N99" s="175"/>
      <c r="O99" s="3" t="e">
        <f t="shared" si="24"/>
        <v>#DIV/0!</v>
      </c>
      <c r="P99" s="231"/>
      <c r="Q99" s="39"/>
      <c r="R99" s="230"/>
      <c r="S99" s="175"/>
      <c r="T99" s="3" t="e">
        <f t="shared" si="25"/>
        <v>#DIV/0!</v>
      </c>
      <c r="U99" s="232"/>
    </row>
    <row r="100" spans="1:21" s="227" customFormat="1" ht="40.5" customHeight="1" x14ac:dyDescent="0.2">
      <c r="A100" s="216">
        <v>2014</v>
      </c>
      <c r="B100" s="239"/>
      <c r="C100" s="6"/>
      <c r="D100" s="6"/>
      <c r="E100" s="218"/>
      <c r="F100" s="219"/>
      <c r="G100" s="220"/>
      <c r="H100" s="221"/>
      <c r="I100" s="222"/>
      <c r="J100" s="222"/>
      <c r="K100" s="229"/>
      <c r="L100" s="39"/>
      <c r="M100" s="244"/>
      <c r="N100" s="220"/>
      <c r="O100" s="3" t="e">
        <f t="shared" si="24"/>
        <v>#DIV/0!</v>
      </c>
      <c r="P100" s="231"/>
      <c r="Q100" s="39"/>
      <c r="R100" s="230"/>
      <c r="S100" s="220"/>
      <c r="T100" s="3" t="e">
        <f t="shared" si="25"/>
        <v>#DIV/0!</v>
      </c>
      <c r="U100" s="245"/>
    </row>
    <row r="101" spans="1:21" s="227" customFormat="1" ht="40.5" customHeight="1" x14ac:dyDescent="0.2">
      <c r="A101" s="216">
        <v>2014</v>
      </c>
      <c r="B101" s="239"/>
      <c r="C101" s="6"/>
      <c r="D101" s="6"/>
      <c r="E101" s="218"/>
      <c r="F101" s="219"/>
      <c r="G101" s="220"/>
      <c r="H101" s="221"/>
      <c r="I101" s="222"/>
      <c r="J101" s="222"/>
      <c r="K101" s="229"/>
      <c r="L101" s="39"/>
      <c r="M101" s="244"/>
      <c r="N101" s="220"/>
      <c r="O101" s="3" t="e">
        <f t="shared" si="24"/>
        <v>#DIV/0!</v>
      </c>
      <c r="P101" s="231"/>
      <c r="Q101" s="39"/>
      <c r="R101" s="230"/>
      <c r="S101" s="220"/>
      <c r="T101" s="3" t="e">
        <f t="shared" si="25"/>
        <v>#DIV/0!</v>
      </c>
      <c r="U101" s="245"/>
    </row>
    <row r="102" spans="1:21" s="227" customFormat="1" ht="51.75" customHeight="1" x14ac:dyDescent="0.2">
      <c r="A102" s="216">
        <v>2014</v>
      </c>
      <c r="B102" s="246"/>
      <c r="C102" s="6"/>
      <c r="D102" s="6"/>
      <c r="E102" s="218"/>
      <c r="F102" s="219"/>
      <c r="G102" s="220"/>
      <c r="H102" s="228"/>
      <c r="I102" s="222"/>
      <c r="J102" s="222"/>
      <c r="K102" s="229"/>
      <c r="L102" s="39"/>
      <c r="M102" s="230"/>
      <c r="N102" s="175"/>
      <c r="O102" s="3" t="e">
        <f t="shared" si="24"/>
        <v>#DIV/0!</v>
      </c>
      <c r="P102" s="231"/>
      <c r="Q102" s="39"/>
      <c r="R102" s="230"/>
      <c r="S102" s="175"/>
      <c r="T102" s="3" t="e">
        <f t="shared" si="25"/>
        <v>#DIV/0!</v>
      </c>
      <c r="U102" s="232"/>
    </row>
    <row r="103" spans="1:21" s="227" customFormat="1" ht="43.5" customHeight="1" x14ac:dyDescent="0.2">
      <c r="A103" s="237">
        <v>2015</v>
      </c>
      <c r="B103" s="209" t="e">
        <f>#REF!</f>
        <v>#REF!</v>
      </c>
      <c r="C103" s="833"/>
      <c r="D103" s="833"/>
      <c r="E103" s="833"/>
      <c r="F103" s="833"/>
      <c r="G103" s="833"/>
      <c r="H103" s="210"/>
      <c r="I103" s="210"/>
      <c r="J103" s="210"/>
      <c r="K103" s="210"/>
      <c r="L103" s="211"/>
      <c r="M103" s="211"/>
      <c r="N103" s="211"/>
      <c r="O103" s="211"/>
      <c r="P103" s="211"/>
      <c r="Q103" s="211"/>
      <c r="R103" s="211"/>
      <c r="S103" s="211"/>
      <c r="T103" s="211"/>
      <c r="U103" s="238"/>
    </row>
    <row r="104" spans="1:21" s="227" customFormat="1" ht="40.5" customHeight="1" x14ac:dyDescent="0.2">
      <c r="A104" s="216">
        <v>2014</v>
      </c>
      <c r="B104" s="239"/>
      <c r="C104" s="6"/>
      <c r="D104" s="6"/>
      <c r="E104" s="218"/>
      <c r="F104" s="219"/>
      <c r="G104" s="220"/>
      <c r="H104" s="221"/>
      <c r="I104" s="222"/>
      <c r="J104" s="222"/>
      <c r="K104" s="229"/>
      <c r="L104" s="39"/>
      <c r="M104" s="244"/>
      <c r="N104" s="220"/>
      <c r="O104" s="3" t="e">
        <f t="shared" ref="O104:O109" si="26">N104/M104</f>
        <v>#DIV/0!</v>
      </c>
      <c r="P104" s="231"/>
      <c r="Q104" s="39"/>
      <c r="R104" s="230"/>
      <c r="S104" s="220"/>
      <c r="T104" s="3" t="e">
        <f t="shared" ref="T104:T109" si="27">S104/R104</f>
        <v>#DIV/0!</v>
      </c>
      <c r="U104" s="245"/>
    </row>
    <row r="105" spans="1:21" s="227" customFormat="1" ht="40.5" customHeight="1" x14ac:dyDescent="0.2">
      <c r="A105" s="216">
        <v>2014</v>
      </c>
      <c r="B105" s="239"/>
      <c r="C105" s="6"/>
      <c r="D105" s="6"/>
      <c r="E105" s="218"/>
      <c r="F105" s="219"/>
      <c r="G105" s="220"/>
      <c r="H105" s="221"/>
      <c r="I105" s="222"/>
      <c r="J105" s="222"/>
      <c r="K105" s="229"/>
      <c r="L105" s="39"/>
      <c r="M105" s="244"/>
      <c r="N105" s="220"/>
      <c r="O105" s="3" t="e">
        <f t="shared" si="26"/>
        <v>#DIV/0!</v>
      </c>
      <c r="P105" s="231"/>
      <c r="Q105" s="39"/>
      <c r="R105" s="230"/>
      <c r="S105" s="220"/>
      <c r="T105" s="3" t="e">
        <f t="shared" si="27"/>
        <v>#DIV/0!</v>
      </c>
      <c r="U105" s="245"/>
    </row>
    <row r="106" spans="1:21" s="227" customFormat="1" ht="51.75" customHeight="1" x14ac:dyDescent="0.2">
      <c r="A106" s="216">
        <v>2014</v>
      </c>
      <c r="B106" s="246"/>
      <c r="C106" s="6"/>
      <c r="D106" s="6"/>
      <c r="E106" s="218"/>
      <c r="F106" s="219"/>
      <c r="G106" s="220"/>
      <c r="H106" s="228"/>
      <c r="I106" s="222"/>
      <c r="J106" s="222"/>
      <c r="K106" s="229"/>
      <c r="L106" s="39"/>
      <c r="M106" s="230"/>
      <c r="N106" s="175"/>
      <c r="O106" s="3" t="e">
        <f t="shared" si="26"/>
        <v>#DIV/0!</v>
      </c>
      <c r="P106" s="231"/>
      <c r="Q106" s="39"/>
      <c r="R106" s="230"/>
      <c r="S106" s="175"/>
      <c r="T106" s="3" t="e">
        <f t="shared" si="27"/>
        <v>#DIV/0!</v>
      </c>
      <c r="U106" s="232"/>
    </row>
    <row r="107" spans="1:21" s="227" customFormat="1" ht="40.5" customHeight="1" x14ac:dyDescent="0.2">
      <c r="A107" s="216">
        <v>2014</v>
      </c>
      <c r="B107" s="239"/>
      <c r="C107" s="6"/>
      <c r="D107" s="6"/>
      <c r="E107" s="218"/>
      <c r="F107" s="219"/>
      <c r="G107" s="220"/>
      <c r="H107" s="221"/>
      <c r="I107" s="222"/>
      <c r="J107" s="222"/>
      <c r="K107" s="229"/>
      <c r="L107" s="39"/>
      <c r="M107" s="244"/>
      <c r="N107" s="220"/>
      <c r="O107" s="3" t="e">
        <f t="shared" si="26"/>
        <v>#DIV/0!</v>
      </c>
      <c r="P107" s="231"/>
      <c r="Q107" s="39"/>
      <c r="R107" s="230"/>
      <c r="S107" s="220"/>
      <c r="T107" s="3" t="e">
        <f t="shared" si="27"/>
        <v>#DIV/0!</v>
      </c>
      <c r="U107" s="245"/>
    </row>
    <row r="108" spans="1:21" s="227" customFormat="1" ht="40.5" customHeight="1" x14ac:dyDescent="0.2">
      <c r="A108" s="216">
        <v>2014</v>
      </c>
      <c r="B108" s="239"/>
      <c r="C108" s="6"/>
      <c r="D108" s="6"/>
      <c r="E108" s="218"/>
      <c r="F108" s="219"/>
      <c r="G108" s="220"/>
      <c r="H108" s="221"/>
      <c r="I108" s="222"/>
      <c r="J108" s="222"/>
      <c r="K108" s="229"/>
      <c r="L108" s="39"/>
      <c r="M108" s="244"/>
      <c r="N108" s="220"/>
      <c r="O108" s="3" t="e">
        <f t="shared" si="26"/>
        <v>#DIV/0!</v>
      </c>
      <c r="P108" s="231"/>
      <c r="Q108" s="39"/>
      <c r="R108" s="230"/>
      <c r="S108" s="220"/>
      <c r="T108" s="3" t="e">
        <f t="shared" si="27"/>
        <v>#DIV/0!</v>
      </c>
      <c r="U108" s="245"/>
    </row>
    <row r="109" spans="1:21" s="227" customFormat="1" ht="51.75" customHeight="1" x14ac:dyDescent="0.2">
      <c r="A109" s="216">
        <v>2014</v>
      </c>
      <c r="B109" s="246"/>
      <c r="C109" s="6"/>
      <c r="D109" s="6"/>
      <c r="E109" s="218"/>
      <c r="F109" s="219"/>
      <c r="G109" s="220"/>
      <c r="H109" s="228"/>
      <c r="I109" s="222"/>
      <c r="J109" s="222"/>
      <c r="K109" s="229"/>
      <c r="L109" s="39"/>
      <c r="M109" s="230"/>
      <c r="N109" s="175"/>
      <c r="O109" s="3" t="e">
        <f t="shared" si="26"/>
        <v>#DIV/0!</v>
      </c>
      <c r="P109" s="231"/>
      <c r="Q109" s="39"/>
      <c r="R109" s="230"/>
      <c r="S109" s="175"/>
      <c r="T109" s="3" t="e">
        <f t="shared" si="27"/>
        <v>#DIV/0!</v>
      </c>
      <c r="U109" s="232"/>
    </row>
    <row r="110" spans="1:21" s="227" customFormat="1" ht="43.5" customHeight="1" x14ac:dyDescent="0.2">
      <c r="A110" s="237">
        <v>2015</v>
      </c>
      <c r="B110" s="209" t="e">
        <f>#REF!</f>
        <v>#REF!</v>
      </c>
      <c r="C110" s="833"/>
      <c r="D110" s="833"/>
      <c r="E110" s="833"/>
      <c r="F110" s="833"/>
      <c r="G110" s="833"/>
      <c r="H110" s="210"/>
      <c r="I110" s="210"/>
      <c r="J110" s="210"/>
      <c r="K110" s="210"/>
      <c r="L110" s="211"/>
      <c r="M110" s="211"/>
      <c r="N110" s="211"/>
      <c r="O110" s="211"/>
      <c r="P110" s="211"/>
      <c r="Q110" s="211"/>
      <c r="R110" s="211"/>
      <c r="S110" s="211"/>
      <c r="T110" s="211"/>
      <c r="U110" s="238"/>
    </row>
    <row r="111" spans="1:21" s="227" customFormat="1" ht="40.5" customHeight="1" x14ac:dyDescent="0.2">
      <c r="A111" s="216">
        <v>2014</v>
      </c>
      <c r="B111" s="239"/>
      <c r="C111" s="6"/>
      <c r="D111" s="6"/>
      <c r="E111" s="218"/>
      <c r="F111" s="219"/>
      <c r="G111" s="220"/>
      <c r="H111" s="221"/>
      <c r="I111" s="222"/>
      <c r="J111" s="222"/>
      <c r="K111" s="229"/>
      <c r="L111" s="39"/>
      <c r="M111" s="244"/>
      <c r="N111" s="220"/>
      <c r="O111" s="3" t="e">
        <f t="shared" ref="O111:O116" si="28">N111/M111</f>
        <v>#DIV/0!</v>
      </c>
      <c r="P111" s="231"/>
      <c r="Q111" s="39"/>
      <c r="R111" s="230"/>
      <c r="S111" s="220"/>
      <c r="T111" s="3" t="e">
        <f t="shared" ref="T111:T116" si="29">S111/R111</f>
        <v>#DIV/0!</v>
      </c>
      <c r="U111" s="245"/>
    </row>
    <row r="112" spans="1:21" s="227" customFormat="1" ht="40.5" customHeight="1" x14ac:dyDescent="0.2">
      <c r="A112" s="216">
        <v>2014</v>
      </c>
      <c r="B112" s="239"/>
      <c r="C112" s="6"/>
      <c r="D112" s="6"/>
      <c r="E112" s="218"/>
      <c r="F112" s="219"/>
      <c r="G112" s="220"/>
      <c r="H112" s="221"/>
      <c r="I112" s="222"/>
      <c r="J112" s="222"/>
      <c r="K112" s="229"/>
      <c r="L112" s="39"/>
      <c r="M112" s="244"/>
      <c r="N112" s="220"/>
      <c r="O112" s="3" t="e">
        <f t="shared" si="28"/>
        <v>#DIV/0!</v>
      </c>
      <c r="P112" s="231"/>
      <c r="Q112" s="39"/>
      <c r="R112" s="230"/>
      <c r="S112" s="220"/>
      <c r="T112" s="3" t="e">
        <f t="shared" si="29"/>
        <v>#DIV/0!</v>
      </c>
      <c r="U112" s="245"/>
    </row>
    <row r="113" spans="1:21" s="227" customFormat="1" ht="51.75" customHeight="1" x14ac:dyDescent="0.2">
      <c r="A113" s="216">
        <v>2014</v>
      </c>
      <c r="B113" s="246"/>
      <c r="C113" s="6"/>
      <c r="D113" s="6"/>
      <c r="E113" s="218"/>
      <c r="F113" s="219"/>
      <c r="G113" s="220"/>
      <c r="H113" s="228"/>
      <c r="I113" s="222"/>
      <c r="J113" s="222"/>
      <c r="K113" s="229"/>
      <c r="L113" s="39"/>
      <c r="M113" s="230"/>
      <c r="N113" s="175"/>
      <c r="O113" s="3" t="e">
        <f t="shared" si="28"/>
        <v>#DIV/0!</v>
      </c>
      <c r="P113" s="231"/>
      <c r="Q113" s="39"/>
      <c r="R113" s="230"/>
      <c r="S113" s="175"/>
      <c r="T113" s="3" t="e">
        <f t="shared" si="29"/>
        <v>#DIV/0!</v>
      </c>
      <c r="U113" s="232"/>
    </row>
    <row r="114" spans="1:21" s="227" customFormat="1" ht="40.5" customHeight="1" x14ac:dyDescent="0.2">
      <c r="A114" s="216">
        <v>2014</v>
      </c>
      <c r="B114" s="239"/>
      <c r="C114" s="6"/>
      <c r="D114" s="6"/>
      <c r="E114" s="218"/>
      <c r="F114" s="219"/>
      <c r="G114" s="220"/>
      <c r="H114" s="221"/>
      <c r="I114" s="222"/>
      <c r="J114" s="222"/>
      <c r="K114" s="229"/>
      <c r="L114" s="39"/>
      <c r="M114" s="244"/>
      <c r="N114" s="220"/>
      <c r="O114" s="3" t="e">
        <f t="shared" si="28"/>
        <v>#DIV/0!</v>
      </c>
      <c r="P114" s="231"/>
      <c r="Q114" s="39"/>
      <c r="R114" s="230"/>
      <c r="S114" s="220"/>
      <c r="T114" s="3" t="e">
        <f t="shared" si="29"/>
        <v>#DIV/0!</v>
      </c>
      <c r="U114" s="245"/>
    </row>
    <row r="115" spans="1:21" s="227" customFormat="1" ht="40.5" customHeight="1" x14ac:dyDescent="0.2">
      <c r="A115" s="216">
        <v>2014</v>
      </c>
      <c r="B115" s="239"/>
      <c r="C115" s="6"/>
      <c r="D115" s="6"/>
      <c r="E115" s="218"/>
      <c r="F115" s="219"/>
      <c r="G115" s="220"/>
      <c r="H115" s="221"/>
      <c r="I115" s="222"/>
      <c r="J115" s="222"/>
      <c r="K115" s="229"/>
      <c r="L115" s="39"/>
      <c r="M115" s="244"/>
      <c r="N115" s="220"/>
      <c r="O115" s="3" t="e">
        <f t="shared" si="28"/>
        <v>#DIV/0!</v>
      </c>
      <c r="P115" s="231"/>
      <c r="Q115" s="39"/>
      <c r="R115" s="230"/>
      <c r="S115" s="220"/>
      <c r="T115" s="3" t="e">
        <f t="shared" si="29"/>
        <v>#DIV/0!</v>
      </c>
      <c r="U115" s="245"/>
    </row>
    <row r="116" spans="1:21" s="227" customFormat="1" ht="51.75" customHeight="1" x14ac:dyDescent="0.2">
      <c r="A116" s="216">
        <v>2014</v>
      </c>
      <c r="B116" s="246"/>
      <c r="C116" s="6"/>
      <c r="D116" s="6"/>
      <c r="E116" s="218"/>
      <c r="F116" s="219"/>
      <c r="G116" s="220"/>
      <c r="H116" s="228"/>
      <c r="I116" s="222"/>
      <c r="J116" s="222"/>
      <c r="K116" s="229"/>
      <c r="L116" s="39"/>
      <c r="M116" s="230"/>
      <c r="N116" s="175"/>
      <c r="O116" s="3" t="e">
        <f t="shared" si="28"/>
        <v>#DIV/0!</v>
      </c>
      <c r="P116" s="231"/>
      <c r="Q116" s="39"/>
      <c r="R116" s="230"/>
      <c r="S116" s="175"/>
      <c r="T116" s="3" t="e">
        <f t="shared" si="29"/>
        <v>#DIV/0!</v>
      </c>
      <c r="U116" s="232"/>
    </row>
    <row r="117" spans="1:21" s="227" customFormat="1" ht="43.5" customHeight="1" x14ac:dyDescent="0.2">
      <c r="A117" s="237">
        <v>2015</v>
      </c>
      <c r="B117" s="209" t="e">
        <f>#REF!</f>
        <v>#REF!</v>
      </c>
      <c r="C117" s="833"/>
      <c r="D117" s="833"/>
      <c r="E117" s="833"/>
      <c r="F117" s="833"/>
      <c r="G117" s="833"/>
      <c r="H117" s="210"/>
      <c r="I117" s="210"/>
      <c r="J117" s="210"/>
      <c r="K117" s="210"/>
      <c r="L117" s="211"/>
      <c r="M117" s="211"/>
      <c r="N117" s="211"/>
      <c r="O117" s="211"/>
      <c r="P117" s="211"/>
      <c r="Q117" s="211"/>
      <c r="R117" s="211"/>
      <c r="S117" s="211"/>
      <c r="T117" s="211"/>
      <c r="U117" s="238"/>
    </row>
    <row r="118" spans="1:21" s="227" customFormat="1" ht="40.5" customHeight="1" x14ac:dyDescent="0.2">
      <c r="A118" s="216">
        <v>2014</v>
      </c>
      <c r="B118" s="239"/>
      <c r="C118" s="6"/>
      <c r="D118" s="6"/>
      <c r="E118" s="218"/>
      <c r="F118" s="219"/>
      <c r="G118" s="220"/>
      <c r="H118" s="221"/>
      <c r="I118" s="222"/>
      <c r="J118" s="222"/>
      <c r="K118" s="229"/>
      <c r="L118" s="39"/>
      <c r="M118" s="244"/>
      <c r="N118" s="220"/>
      <c r="O118" s="3" t="e">
        <f t="shared" ref="O118:O123" si="30">N118/M118</f>
        <v>#DIV/0!</v>
      </c>
      <c r="P118" s="231"/>
      <c r="Q118" s="39"/>
      <c r="R118" s="230"/>
      <c r="S118" s="220"/>
      <c r="T118" s="3" t="e">
        <f t="shared" ref="T118:T123" si="31">S118/R118</f>
        <v>#DIV/0!</v>
      </c>
      <c r="U118" s="245"/>
    </row>
    <row r="119" spans="1:21" s="227" customFormat="1" ht="40.5" customHeight="1" x14ac:dyDescent="0.2">
      <c r="A119" s="216">
        <v>2014</v>
      </c>
      <c r="B119" s="239"/>
      <c r="C119" s="6"/>
      <c r="D119" s="6"/>
      <c r="E119" s="218"/>
      <c r="F119" s="219"/>
      <c r="G119" s="220"/>
      <c r="H119" s="221"/>
      <c r="I119" s="222"/>
      <c r="J119" s="222"/>
      <c r="K119" s="229"/>
      <c r="L119" s="39"/>
      <c r="M119" s="244"/>
      <c r="N119" s="220"/>
      <c r="O119" s="3" t="e">
        <f t="shared" si="30"/>
        <v>#DIV/0!</v>
      </c>
      <c r="P119" s="231"/>
      <c r="Q119" s="39"/>
      <c r="R119" s="230"/>
      <c r="S119" s="220"/>
      <c r="T119" s="3" t="e">
        <f t="shared" si="31"/>
        <v>#DIV/0!</v>
      </c>
      <c r="U119" s="245"/>
    </row>
    <row r="120" spans="1:21" s="227" customFormat="1" ht="51.75" customHeight="1" x14ac:dyDescent="0.2">
      <c r="A120" s="216">
        <v>2014</v>
      </c>
      <c r="B120" s="246"/>
      <c r="C120" s="6"/>
      <c r="D120" s="6"/>
      <c r="E120" s="218"/>
      <c r="F120" s="219"/>
      <c r="G120" s="220"/>
      <c r="H120" s="228"/>
      <c r="I120" s="222"/>
      <c r="J120" s="222"/>
      <c r="K120" s="229"/>
      <c r="L120" s="39"/>
      <c r="M120" s="230"/>
      <c r="N120" s="175"/>
      <c r="O120" s="3" t="e">
        <f t="shared" si="30"/>
        <v>#DIV/0!</v>
      </c>
      <c r="P120" s="231"/>
      <c r="Q120" s="39"/>
      <c r="R120" s="230"/>
      <c r="S120" s="175"/>
      <c r="T120" s="3" t="e">
        <f t="shared" si="31"/>
        <v>#DIV/0!</v>
      </c>
      <c r="U120" s="232"/>
    </row>
    <row r="121" spans="1:21" s="227" customFormat="1" ht="40.5" customHeight="1" x14ac:dyDescent="0.2">
      <c r="A121" s="216">
        <v>2014</v>
      </c>
      <c r="B121" s="239"/>
      <c r="C121" s="6"/>
      <c r="D121" s="6"/>
      <c r="E121" s="218"/>
      <c r="F121" s="219"/>
      <c r="G121" s="220"/>
      <c r="H121" s="221"/>
      <c r="I121" s="222"/>
      <c r="J121" s="222"/>
      <c r="K121" s="229"/>
      <c r="L121" s="39"/>
      <c r="M121" s="244"/>
      <c r="N121" s="220"/>
      <c r="O121" s="3" t="e">
        <f t="shared" si="30"/>
        <v>#DIV/0!</v>
      </c>
      <c r="P121" s="231"/>
      <c r="Q121" s="39"/>
      <c r="R121" s="230"/>
      <c r="S121" s="220"/>
      <c r="T121" s="3" t="e">
        <f t="shared" si="31"/>
        <v>#DIV/0!</v>
      </c>
      <c r="U121" s="245"/>
    </row>
    <row r="122" spans="1:21" s="227" customFormat="1" ht="40.5" customHeight="1" x14ac:dyDescent="0.2">
      <c r="A122" s="216">
        <v>2014</v>
      </c>
      <c r="B122" s="239"/>
      <c r="C122" s="6"/>
      <c r="D122" s="6"/>
      <c r="E122" s="218"/>
      <c r="F122" s="219"/>
      <c r="G122" s="220"/>
      <c r="H122" s="221"/>
      <c r="I122" s="222"/>
      <c r="J122" s="222"/>
      <c r="K122" s="229"/>
      <c r="L122" s="39"/>
      <c r="M122" s="244"/>
      <c r="N122" s="220"/>
      <c r="O122" s="3" t="e">
        <f t="shared" si="30"/>
        <v>#DIV/0!</v>
      </c>
      <c r="P122" s="231"/>
      <c r="Q122" s="39"/>
      <c r="R122" s="230"/>
      <c r="S122" s="220"/>
      <c r="T122" s="3" t="e">
        <f t="shared" si="31"/>
        <v>#DIV/0!</v>
      </c>
      <c r="U122" s="245"/>
    </row>
    <row r="123" spans="1:21" s="227" customFormat="1" ht="51.75" customHeight="1" x14ac:dyDescent="0.2">
      <c r="A123" s="216">
        <v>2014</v>
      </c>
      <c r="B123" s="246"/>
      <c r="C123" s="6"/>
      <c r="D123" s="6"/>
      <c r="E123" s="218"/>
      <c r="F123" s="219"/>
      <c r="G123" s="220"/>
      <c r="H123" s="228"/>
      <c r="I123" s="222"/>
      <c r="J123" s="222"/>
      <c r="K123" s="229"/>
      <c r="L123" s="39"/>
      <c r="M123" s="230"/>
      <c r="N123" s="175"/>
      <c r="O123" s="3" t="e">
        <f t="shared" si="30"/>
        <v>#DIV/0!</v>
      </c>
      <c r="P123" s="231"/>
      <c r="Q123" s="39"/>
      <c r="R123" s="230"/>
      <c r="S123" s="175"/>
      <c r="T123" s="3" t="e">
        <f t="shared" si="31"/>
        <v>#DIV/0!</v>
      </c>
      <c r="U123" s="232"/>
    </row>
    <row r="124" spans="1:21" s="227" customFormat="1" ht="43.5" customHeight="1" x14ac:dyDescent="0.2">
      <c r="A124" s="237">
        <v>2015</v>
      </c>
      <c r="B124" s="209" t="e">
        <f>#REF!</f>
        <v>#REF!</v>
      </c>
      <c r="C124" s="833"/>
      <c r="D124" s="833"/>
      <c r="E124" s="833"/>
      <c r="F124" s="833"/>
      <c r="G124" s="833"/>
      <c r="H124" s="210"/>
      <c r="I124" s="210"/>
      <c r="J124" s="210"/>
      <c r="K124" s="210"/>
      <c r="L124" s="211"/>
      <c r="M124" s="211"/>
      <c r="N124" s="211"/>
      <c r="O124" s="211"/>
      <c r="P124" s="211"/>
      <c r="Q124" s="211"/>
      <c r="R124" s="211"/>
      <c r="S124" s="211"/>
      <c r="T124" s="211"/>
      <c r="U124" s="238"/>
    </row>
    <row r="125" spans="1:21" s="227" customFormat="1" ht="40.5" customHeight="1" x14ac:dyDescent="0.2">
      <c r="A125" s="216">
        <v>2014</v>
      </c>
      <c r="B125" s="239"/>
      <c r="C125" s="6"/>
      <c r="D125" s="6"/>
      <c r="E125" s="218"/>
      <c r="F125" s="219"/>
      <c r="G125" s="220"/>
      <c r="H125" s="221"/>
      <c r="I125" s="222"/>
      <c r="J125" s="222"/>
      <c r="K125" s="229"/>
      <c r="L125" s="39"/>
      <c r="M125" s="244"/>
      <c r="N125" s="220"/>
      <c r="O125" s="3" t="e">
        <f t="shared" ref="O125:O130" si="32">N125/M125</f>
        <v>#DIV/0!</v>
      </c>
      <c r="P125" s="231"/>
      <c r="Q125" s="39"/>
      <c r="R125" s="230"/>
      <c r="S125" s="220"/>
      <c r="T125" s="3" t="e">
        <f t="shared" ref="T125:T130" si="33">S125/R125</f>
        <v>#DIV/0!</v>
      </c>
      <c r="U125" s="245"/>
    </row>
    <row r="126" spans="1:21" s="227" customFormat="1" ht="40.5" customHeight="1" x14ac:dyDescent="0.2">
      <c r="A126" s="216">
        <v>2014</v>
      </c>
      <c r="B126" s="239"/>
      <c r="C126" s="6"/>
      <c r="D126" s="6"/>
      <c r="E126" s="218"/>
      <c r="F126" s="219"/>
      <c r="G126" s="220"/>
      <c r="H126" s="221"/>
      <c r="I126" s="222"/>
      <c r="J126" s="222"/>
      <c r="K126" s="229"/>
      <c r="L126" s="39"/>
      <c r="M126" s="244"/>
      <c r="N126" s="220"/>
      <c r="O126" s="3" t="e">
        <f t="shared" si="32"/>
        <v>#DIV/0!</v>
      </c>
      <c r="P126" s="231"/>
      <c r="Q126" s="39"/>
      <c r="R126" s="230"/>
      <c r="S126" s="220"/>
      <c r="T126" s="3" t="e">
        <f t="shared" si="33"/>
        <v>#DIV/0!</v>
      </c>
      <c r="U126" s="245"/>
    </row>
    <row r="127" spans="1:21" s="227" customFormat="1" ht="51.75" customHeight="1" x14ac:dyDescent="0.2">
      <c r="A127" s="216">
        <v>2014</v>
      </c>
      <c r="B127" s="246"/>
      <c r="C127" s="6"/>
      <c r="D127" s="6"/>
      <c r="E127" s="218"/>
      <c r="F127" s="219"/>
      <c r="G127" s="220"/>
      <c r="H127" s="228"/>
      <c r="I127" s="222"/>
      <c r="J127" s="222"/>
      <c r="K127" s="229"/>
      <c r="L127" s="39"/>
      <c r="M127" s="230"/>
      <c r="N127" s="175"/>
      <c r="O127" s="3" t="e">
        <f t="shared" si="32"/>
        <v>#DIV/0!</v>
      </c>
      <c r="P127" s="231"/>
      <c r="Q127" s="39"/>
      <c r="R127" s="230"/>
      <c r="S127" s="175"/>
      <c r="T127" s="3" t="e">
        <f t="shared" si="33"/>
        <v>#DIV/0!</v>
      </c>
      <c r="U127" s="232"/>
    </row>
    <row r="128" spans="1:21" s="227" customFormat="1" ht="40.5" customHeight="1" x14ac:dyDescent="0.2">
      <c r="A128" s="216">
        <v>2014</v>
      </c>
      <c r="B128" s="239"/>
      <c r="C128" s="6"/>
      <c r="D128" s="6"/>
      <c r="E128" s="218"/>
      <c r="F128" s="219"/>
      <c r="G128" s="220"/>
      <c r="H128" s="221"/>
      <c r="I128" s="222"/>
      <c r="J128" s="222"/>
      <c r="K128" s="229"/>
      <c r="L128" s="39"/>
      <c r="M128" s="244"/>
      <c r="N128" s="220"/>
      <c r="O128" s="3" t="e">
        <f t="shared" si="32"/>
        <v>#DIV/0!</v>
      </c>
      <c r="P128" s="231"/>
      <c r="Q128" s="39"/>
      <c r="R128" s="230"/>
      <c r="S128" s="220"/>
      <c r="T128" s="3" t="e">
        <f t="shared" si="33"/>
        <v>#DIV/0!</v>
      </c>
      <c r="U128" s="245"/>
    </row>
    <row r="129" spans="1:21" s="227" customFormat="1" ht="40.5" customHeight="1" x14ac:dyDescent="0.2">
      <c r="A129" s="216">
        <v>2014</v>
      </c>
      <c r="B129" s="239"/>
      <c r="C129" s="6"/>
      <c r="D129" s="6"/>
      <c r="E129" s="218"/>
      <c r="F129" s="219"/>
      <c r="G129" s="220"/>
      <c r="H129" s="221"/>
      <c r="I129" s="222"/>
      <c r="J129" s="222"/>
      <c r="K129" s="229"/>
      <c r="L129" s="39"/>
      <c r="M129" s="244"/>
      <c r="N129" s="220"/>
      <c r="O129" s="3" t="e">
        <f t="shared" si="32"/>
        <v>#DIV/0!</v>
      </c>
      <c r="P129" s="231"/>
      <c r="Q129" s="39"/>
      <c r="R129" s="230"/>
      <c r="S129" s="220"/>
      <c r="T129" s="3" t="e">
        <f t="shared" si="33"/>
        <v>#DIV/0!</v>
      </c>
      <c r="U129" s="245"/>
    </row>
    <row r="130" spans="1:21" s="227" customFormat="1" ht="51.75" customHeight="1" x14ac:dyDescent="0.2">
      <c r="A130" s="216">
        <v>2014</v>
      </c>
      <c r="B130" s="246"/>
      <c r="C130" s="6"/>
      <c r="D130" s="6"/>
      <c r="E130" s="218"/>
      <c r="F130" s="219"/>
      <c r="G130" s="220"/>
      <c r="H130" s="228"/>
      <c r="I130" s="222"/>
      <c r="J130" s="222"/>
      <c r="K130" s="229"/>
      <c r="L130" s="39"/>
      <c r="M130" s="230"/>
      <c r="N130" s="175"/>
      <c r="O130" s="3" t="e">
        <f t="shared" si="32"/>
        <v>#DIV/0!</v>
      </c>
      <c r="P130" s="231"/>
      <c r="Q130" s="39"/>
      <c r="R130" s="230"/>
      <c r="S130" s="175"/>
      <c r="T130" s="3" t="e">
        <f t="shared" si="33"/>
        <v>#DIV/0!</v>
      </c>
      <c r="U130" s="232"/>
    </row>
    <row r="131" spans="1:21" s="227" customFormat="1" ht="43.5" customHeight="1" x14ac:dyDescent="0.2">
      <c r="A131" s="237">
        <v>2015</v>
      </c>
      <c r="B131" s="209" t="e">
        <f>#REF!</f>
        <v>#REF!</v>
      </c>
      <c r="C131" s="833"/>
      <c r="D131" s="833"/>
      <c r="E131" s="833"/>
      <c r="F131" s="833"/>
      <c r="G131" s="833"/>
      <c r="H131" s="210"/>
      <c r="I131" s="210"/>
      <c r="J131" s="210"/>
      <c r="K131" s="210"/>
      <c r="L131" s="211"/>
      <c r="M131" s="211"/>
      <c r="N131" s="211"/>
      <c r="O131" s="211"/>
      <c r="P131" s="211"/>
      <c r="Q131" s="211"/>
      <c r="R131" s="211"/>
      <c r="S131" s="211"/>
      <c r="T131" s="211"/>
      <c r="U131" s="238"/>
    </row>
    <row r="132" spans="1:21" s="227" customFormat="1" ht="40.5" customHeight="1" x14ac:dyDescent="0.2">
      <c r="A132" s="216">
        <v>2014</v>
      </c>
      <c r="B132" s="239"/>
      <c r="C132" s="6"/>
      <c r="D132" s="6"/>
      <c r="E132" s="218"/>
      <c r="F132" s="219"/>
      <c r="G132" s="220"/>
      <c r="H132" s="221"/>
      <c r="I132" s="222"/>
      <c r="J132" s="222"/>
      <c r="K132" s="229"/>
      <c r="L132" s="39"/>
      <c r="M132" s="244"/>
      <c r="N132" s="220"/>
      <c r="O132" s="3" t="e">
        <f t="shared" ref="O132:O137" si="34">N132/M132</f>
        <v>#DIV/0!</v>
      </c>
      <c r="P132" s="231"/>
      <c r="Q132" s="39"/>
      <c r="R132" s="230"/>
      <c r="S132" s="220"/>
      <c r="T132" s="3" t="e">
        <f t="shared" ref="T132:T137" si="35">S132/R132</f>
        <v>#DIV/0!</v>
      </c>
      <c r="U132" s="245"/>
    </row>
    <row r="133" spans="1:21" s="227" customFormat="1" ht="40.5" customHeight="1" x14ac:dyDescent="0.2">
      <c r="A133" s="216">
        <v>2014</v>
      </c>
      <c r="B133" s="239"/>
      <c r="C133" s="6"/>
      <c r="D133" s="6"/>
      <c r="E133" s="218"/>
      <c r="F133" s="219"/>
      <c r="G133" s="220"/>
      <c r="H133" s="221"/>
      <c r="I133" s="222"/>
      <c r="J133" s="222"/>
      <c r="K133" s="229"/>
      <c r="L133" s="39"/>
      <c r="M133" s="244"/>
      <c r="N133" s="220"/>
      <c r="O133" s="3" t="e">
        <f t="shared" si="34"/>
        <v>#DIV/0!</v>
      </c>
      <c r="P133" s="231"/>
      <c r="Q133" s="39"/>
      <c r="R133" s="230"/>
      <c r="S133" s="220"/>
      <c r="T133" s="3" t="e">
        <f t="shared" si="35"/>
        <v>#DIV/0!</v>
      </c>
      <c r="U133" s="245"/>
    </row>
    <row r="134" spans="1:21" s="227" customFormat="1" ht="51.75" customHeight="1" x14ac:dyDescent="0.2">
      <c r="A134" s="216">
        <v>2014</v>
      </c>
      <c r="B134" s="246"/>
      <c r="C134" s="6"/>
      <c r="D134" s="6"/>
      <c r="E134" s="218"/>
      <c r="F134" s="219"/>
      <c r="G134" s="220"/>
      <c r="H134" s="228"/>
      <c r="I134" s="222"/>
      <c r="J134" s="222"/>
      <c r="K134" s="229"/>
      <c r="L134" s="39"/>
      <c r="M134" s="230"/>
      <c r="N134" s="175"/>
      <c r="O134" s="3" t="e">
        <f t="shared" si="34"/>
        <v>#DIV/0!</v>
      </c>
      <c r="P134" s="231"/>
      <c r="Q134" s="39"/>
      <c r="R134" s="230"/>
      <c r="S134" s="175"/>
      <c r="T134" s="3" t="e">
        <f t="shared" si="35"/>
        <v>#DIV/0!</v>
      </c>
      <c r="U134" s="232"/>
    </row>
    <row r="135" spans="1:21" s="227" customFormat="1" ht="40.5" customHeight="1" x14ac:dyDescent="0.2">
      <c r="A135" s="216">
        <v>2014</v>
      </c>
      <c r="B135" s="239"/>
      <c r="C135" s="6"/>
      <c r="D135" s="6"/>
      <c r="E135" s="218"/>
      <c r="F135" s="219"/>
      <c r="G135" s="220"/>
      <c r="H135" s="221"/>
      <c r="I135" s="222"/>
      <c r="J135" s="222"/>
      <c r="K135" s="229"/>
      <c r="L135" s="39"/>
      <c r="M135" s="244"/>
      <c r="N135" s="220"/>
      <c r="O135" s="3" t="e">
        <f t="shared" si="34"/>
        <v>#DIV/0!</v>
      </c>
      <c r="P135" s="231"/>
      <c r="Q135" s="39"/>
      <c r="R135" s="230"/>
      <c r="S135" s="220"/>
      <c r="T135" s="3" t="e">
        <f t="shared" si="35"/>
        <v>#DIV/0!</v>
      </c>
      <c r="U135" s="245"/>
    </row>
    <row r="136" spans="1:21" s="227" customFormat="1" ht="40.5" customHeight="1" x14ac:dyDescent="0.2">
      <c r="A136" s="216">
        <v>2014</v>
      </c>
      <c r="B136" s="239"/>
      <c r="C136" s="6"/>
      <c r="D136" s="6"/>
      <c r="E136" s="218"/>
      <c r="F136" s="219"/>
      <c r="G136" s="220"/>
      <c r="H136" s="221"/>
      <c r="I136" s="222"/>
      <c r="J136" s="222"/>
      <c r="K136" s="229"/>
      <c r="L136" s="39"/>
      <c r="M136" s="244"/>
      <c r="N136" s="220"/>
      <c r="O136" s="3" t="e">
        <f t="shared" si="34"/>
        <v>#DIV/0!</v>
      </c>
      <c r="P136" s="231"/>
      <c r="Q136" s="39"/>
      <c r="R136" s="230"/>
      <c r="S136" s="220"/>
      <c r="T136" s="3" t="e">
        <f t="shared" si="35"/>
        <v>#DIV/0!</v>
      </c>
      <c r="U136" s="245"/>
    </row>
    <row r="137" spans="1:21" s="227" customFormat="1" ht="51.75" customHeight="1" x14ac:dyDescent="0.2">
      <c r="A137" s="216">
        <v>2014</v>
      </c>
      <c r="B137" s="246"/>
      <c r="C137" s="6"/>
      <c r="D137" s="6"/>
      <c r="E137" s="218"/>
      <c r="F137" s="219"/>
      <c r="G137" s="220"/>
      <c r="H137" s="228"/>
      <c r="I137" s="222"/>
      <c r="J137" s="222"/>
      <c r="K137" s="229"/>
      <c r="L137" s="39"/>
      <c r="M137" s="230"/>
      <c r="N137" s="175"/>
      <c r="O137" s="3" t="e">
        <f t="shared" si="34"/>
        <v>#DIV/0!</v>
      </c>
      <c r="P137" s="231"/>
      <c r="Q137" s="39"/>
      <c r="R137" s="230"/>
      <c r="S137" s="175"/>
      <c r="T137" s="3" t="e">
        <f t="shared" si="35"/>
        <v>#DIV/0!</v>
      </c>
      <c r="U137" s="232"/>
    </row>
    <row r="138" spans="1:21" s="227" customFormat="1" ht="43.5" customHeight="1" x14ac:dyDescent="0.2">
      <c r="A138" s="237">
        <v>2015</v>
      </c>
      <c r="B138" s="209" t="e">
        <f>#REF!</f>
        <v>#REF!</v>
      </c>
      <c r="C138" s="247"/>
      <c r="D138" s="247"/>
      <c r="E138" s="247"/>
      <c r="F138" s="247"/>
      <c r="G138" s="247"/>
      <c r="H138" s="210"/>
      <c r="I138" s="210"/>
      <c r="J138" s="210"/>
      <c r="K138" s="210"/>
      <c r="L138" s="211"/>
      <c r="M138" s="211"/>
      <c r="N138" s="211"/>
      <c r="O138" s="211"/>
      <c r="P138" s="211"/>
      <c r="Q138" s="211"/>
      <c r="R138" s="211"/>
      <c r="S138" s="211"/>
      <c r="T138" s="211"/>
      <c r="U138" s="238"/>
    </row>
    <row r="139" spans="1:21" s="227" customFormat="1" ht="40.5" customHeight="1" x14ac:dyDescent="0.2">
      <c r="A139" s="216">
        <v>2014</v>
      </c>
      <c r="B139" s="239"/>
      <c r="C139" s="6"/>
      <c r="D139" s="6"/>
      <c r="E139" s="218"/>
      <c r="F139" s="219"/>
      <c r="G139" s="220"/>
      <c r="H139" s="221"/>
      <c r="I139" s="222"/>
      <c r="J139" s="222"/>
      <c r="K139" s="229"/>
      <c r="L139" s="39"/>
      <c r="M139" s="244"/>
      <c r="N139" s="220"/>
      <c r="O139" s="3" t="e">
        <f t="shared" ref="O139:O144" si="36">N139/M139</f>
        <v>#DIV/0!</v>
      </c>
      <c r="P139" s="231"/>
      <c r="Q139" s="39"/>
      <c r="R139" s="230"/>
      <c r="S139" s="220"/>
      <c r="T139" s="3" t="e">
        <f t="shared" ref="T139:T144" si="37">S139/R139</f>
        <v>#DIV/0!</v>
      </c>
      <c r="U139" s="245"/>
    </row>
    <row r="140" spans="1:21" s="227" customFormat="1" ht="40.5" customHeight="1" x14ac:dyDescent="0.2">
      <c r="A140" s="216">
        <v>2014</v>
      </c>
      <c r="B140" s="239"/>
      <c r="C140" s="6"/>
      <c r="D140" s="6"/>
      <c r="E140" s="218"/>
      <c r="F140" s="219"/>
      <c r="G140" s="220"/>
      <c r="H140" s="221"/>
      <c r="I140" s="222"/>
      <c r="J140" s="222"/>
      <c r="K140" s="229"/>
      <c r="L140" s="39"/>
      <c r="M140" s="244"/>
      <c r="N140" s="220"/>
      <c r="O140" s="3" t="e">
        <f t="shared" si="36"/>
        <v>#DIV/0!</v>
      </c>
      <c r="P140" s="231"/>
      <c r="Q140" s="39"/>
      <c r="R140" s="230"/>
      <c r="S140" s="220"/>
      <c r="T140" s="3" t="e">
        <f t="shared" si="37"/>
        <v>#DIV/0!</v>
      </c>
      <c r="U140" s="245"/>
    </row>
    <row r="141" spans="1:21" s="227" customFormat="1" ht="51.75" customHeight="1" x14ac:dyDescent="0.2">
      <c r="A141" s="216">
        <v>2014</v>
      </c>
      <c r="B141" s="246"/>
      <c r="C141" s="6"/>
      <c r="D141" s="6"/>
      <c r="E141" s="218"/>
      <c r="F141" s="219"/>
      <c r="G141" s="220"/>
      <c r="H141" s="228"/>
      <c r="I141" s="222"/>
      <c r="J141" s="222"/>
      <c r="K141" s="229"/>
      <c r="L141" s="39"/>
      <c r="M141" s="230"/>
      <c r="N141" s="175"/>
      <c r="O141" s="3" t="e">
        <f t="shared" si="36"/>
        <v>#DIV/0!</v>
      </c>
      <c r="P141" s="231"/>
      <c r="Q141" s="39"/>
      <c r="R141" s="230"/>
      <c r="S141" s="175"/>
      <c r="T141" s="3" t="e">
        <f t="shared" si="37"/>
        <v>#DIV/0!</v>
      </c>
      <c r="U141" s="232"/>
    </row>
    <row r="142" spans="1:21" s="227" customFormat="1" ht="40.5" customHeight="1" x14ac:dyDescent="0.2">
      <c r="A142" s="216">
        <v>2014</v>
      </c>
      <c r="B142" s="239"/>
      <c r="C142" s="6"/>
      <c r="D142" s="6"/>
      <c r="E142" s="218"/>
      <c r="F142" s="219"/>
      <c r="G142" s="220"/>
      <c r="H142" s="221"/>
      <c r="I142" s="222"/>
      <c r="J142" s="222"/>
      <c r="K142" s="229"/>
      <c r="L142" s="39"/>
      <c r="M142" s="244"/>
      <c r="N142" s="220"/>
      <c r="O142" s="3" t="e">
        <f t="shared" si="36"/>
        <v>#DIV/0!</v>
      </c>
      <c r="P142" s="231"/>
      <c r="Q142" s="39"/>
      <c r="R142" s="230"/>
      <c r="S142" s="220"/>
      <c r="T142" s="3" t="e">
        <f t="shared" si="37"/>
        <v>#DIV/0!</v>
      </c>
      <c r="U142" s="245"/>
    </row>
    <row r="143" spans="1:21" s="227" customFormat="1" ht="40.5" customHeight="1" x14ac:dyDescent="0.2">
      <c r="A143" s="216">
        <v>2014</v>
      </c>
      <c r="B143" s="239"/>
      <c r="C143" s="6"/>
      <c r="D143" s="6"/>
      <c r="E143" s="218"/>
      <c r="F143" s="219"/>
      <c r="G143" s="220"/>
      <c r="H143" s="221"/>
      <c r="I143" s="222"/>
      <c r="J143" s="222"/>
      <c r="K143" s="229"/>
      <c r="L143" s="39"/>
      <c r="M143" s="244"/>
      <c r="N143" s="220"/>
      <c r="O143" s="3" t="e">
        <f t="shared" si="36"/>
        <v>#DIV/0!</v>
      </c>
      <c r="P143" s="231"/>
      <c r="Q143" s="39"/>
      <c r="R143" s="230"/>
      <c r="S143" s="220"/>
      <c r="T143" s="3" t="e">
        <f t="shared" si="37"/>
        <v>#DIV/0!</v>
      </c>
      <c r="U143" s="245"/>
    </row>
    <row r="144" spans="1:21" s="227" customFormat="1" ht="51.75" customHeight="1" x14ac:dyDescent="0.2">
      <c r="A144" s="216">
        <v>2014</v>
      </c>
      <c r="B144" s="246"/>
      <c r="C144" s="6"/>
      <c r="D144" s="6"/>
      <c r="E144" s="218"/>
      <c r="F144" s="219"/>
      <c r="G144" s="220"/>
      <c r="H144" s="228"/>
      <c r="I144" s="222"/>
      <c r="J144" s="222"/>
      <c r="K144" s="229"/>
      <c r="L144" s="39"/>
      <c r="M144" s="230"/>
      <c r="N144" s="175"/>
      <c r="O144" s="3" t="e">
        <f t="shared" si="36"/>
        <v>#DIV/0!</v>
      </c>
      <c r="P144" s="231"/>
      <c r="Q144" s="39"/>
      <c r="R144" s="230"/>
      <c r="S144" s="175"/>
      <c r="T144" s="3" t="e">
        <f t="shared" si="37"/>
        <v>#DIV/0!</v>
      </c>
      <c r="U144" s="232"/>
    </row>
    <row r="145" spans="1:21" s="227" customFormat="1" ht="43.5" customHeight="1" x14ac:dyDescent="0.2">
      <c r="A145" s="237">
        <v>2015</v>
      </c>
      <c r="B145" s="209" t="e">
        <f>#REF!</f>
        <v>#REF!</v>
      </c>
      <c r="C145" s="247"/>
      <c r="D145" s="247"/>
      <c r="E145" s="247"/>
      <c r="F145" s="247"/>
      <c r="G145" s="247"/>
      <c r="H145" s="210"/>
      <c r="I145" s="210"/>
      <c r="J145" s="210"/>
      <c r="K145" s="210"/>
      <c r="L145" s="211"/>
      <c r="M145" s="211"/>
      <c r="N145" s="211"/>
      <c r="O145" s="211"/>
      <c r="P145" s="211"/>
      <c r="Q145" s="211"/>
      <c r="R145" s="211"/>
      <c r="S145" s="211"/>
      <c r="T145" s="211"/>
      <c r="U145" s="238"/>
    </row>
    <row r="146" spans="1:21" s="227" customFormat="1" ht="40.5" customHeight="1" x14ac:dyDescent="0.2">
      <c r="A146" s="216">
        <v>2014</v>
      </c>
      <c r="B146" s="239"/>
      <c r="C146" s="6"/>
      <c r="D146" s="6"/>
      <c r="E146" s="218"/>
      <c r="F146" s="219"/>
      <c r="G146" s="220"/>
      <c r="H146" s="221"/>
      <c r="I146" s="222"/>
      <c r="J146" s="222"/>
      <c r="K146" s="229"/>
      <c r="L146" s="39"/>
      <c r="M146" s="244"/>
      <c r="N146" s="220"/>
      <c r="O146" s="3" t="e">
        <f t="shared" ref="O146:O151" si="38">N146/M146</f>
        <v>#DIV/0!</v>
      </c>
      <c r="P146" s="231"/>
      <c r="Q146" s="39"/>
      <c r="R146" s="230"/>
      <c r="S146" s="220"/>
      <c r="T146" s="3" t="e">
        <f t="shared" ref="T146:T151" si="39">S146/R146</f>
        <v>#DIV/0!</v>
      </c>
      <c r="U146" s="245"/>
    </row>
    <row r="147" spans="1:21" s="227" customFormat="1" ht="40.5" customHeight="1" x14ac:dyDescent="0.2">
      <c r="A147" s="216">
        <v>2014</v>
      </c>
      <c r="B147" s="239"/>
      <c r="C147" s="6"/>
      <c r="D147" s="6"/>
      <c r="E147" s="218"/>
      <c r="F147" s="219"/>
      <c r="G147" s="220"/>
      <c r="H147" s="221"/>
      <c r="I147" s="222"/>
      <c r="J147" s="222"/>
      <c r="K147" s="229"/>
      <c r="L147" s="39"/>
      <c r="M147" s="244"/>
      <c r="N147" s="220"/>
      <c r="O147" s="3" t="e">
        <f t="shared" si="38"/>
        <v>#DIV/0!</v>
      </c>
      <c r="P147" s="231"/>
      <c r="Q147" s="39"/>
      <c r="R147" s="230"/>
      <c r="S147" s="220"/>
      <c r="T147" s="3" t="e">
        <f t="shared" si="39"/>
        <v>#DIV/0!</v>
      </c>
      <c r="U147" s="245"/>
    </row>
    <row r="148" spans="1:21" s="227" customFormat="1" ht="51.75" customHeight="1" x14ac:dyDescent="0.2">
      <c r="A148" s="216">
        <v>2014</v>
      </c>
      <c r="B148" s="246"/>
      <c r="C148" s="6"/>
      <c r="D148" s="6"/>
      <c r="E148" s="218"/>
      <c r="F148" s="219"/>
      <c r="G148" s="220"/>
      <c r="H148" s="228"/>
      <c r="I148" s="222"/>
      <c r="J148" s="222"/>
      <c r="K148" s="229"/>
      <c r="L148" s="39"/>
      <c r="M148" s="230"/>
      <c r="N148" s="175"/>
      <c r="O148" s="3" t="e">
        <f t="shared" si="38"/>
        <v>#DIV/0!</v>
      </c>
      <c r="P148" s="231"/>
      <c r="Q148" s="39"/>
      <c r="R148" s="230"/>
      <c r="S148" s="175"/>
      <c r="T148" s="3" t="e">
        <f t="shared" si="39"/>
        <v>#DIV/0!</v>
      </c>
      <c r="U148" s="232"/>
    </row>
    <row r="149" spans="1:21" s="227" customFormat="1" ht="40.5" customHeight="1" x14ac:dyDescent="0.2">
      <c r="A149" s="216">
        <v>2014</v>
      </c>
      <c r="B149" s="239"/>
      <c r="C149" s="6"/>
      <c r="D149" s="6"/>
      <c r="E149" s="218"/>
      <c r="F149" s="219"/>
      <c r="G149" s="220"/>
      <c r="H149" s="221"/>
      <c r="I149" s="222"/>
      <c r="J149" s="222"/>
      <c r="K149" s="229"/>
      <c r="L149" s="39"/>
      <c r="M149" s="244"/>
      <c r="N149" s="220"/>
      <c r="O149" s="3" t="e">
        <f t="shared" si="38"/>
        <v>#DIV/0!</v>
      </c>
      <c r="P149" s="231"/>
      <c r="Q149" s="39"/>
      <c r="R149" s="230"/>
      <c r="S149" s="220"/>
      <c r="T149" s="3" t="e">
        <f t="shared" si="39"/>
        <v>#DIV/0!</v>
      </c>
      <c r="U149" s="245"/>
    </row>
    <row r="150" spans="1:21" s="227" customFormat="1" ht="40.5" customHeight="1" x14ac:dyDescent="0.2">
      <c r="A150" s="216">
        <v>2014</v>
      </c>
      <c r="B150" s="239"/>
      <c r="C150" s="6"/>
      <c r="D150" s="6"/>
      <c r="E150" s="218"/>
      <c r="F150" s="219"/>
      <c r="G150" s="220"/>
      <c r="H150" s="221"/>
      <c r="I150" s="222"/>
      <c r="J150" s="222"/>
      <c r="K150" s="229"/>
      <c r="L150" s="39"/>
      <c r="M150" s="244"/>
      <c r="N150" s="220"/>
      <c r="O150" s="3" t="e">
        <f t="shared" si="38"/>
        <v>#DIV/0!</v>
      </c>
      <c r="P150" s="231"/>
      <c r="Q150" s="39"/>
      <c r="R150" s="230"/>
      <c r="S150" s="220"/>
      <c r="T150" s="3" t="e">
        <f t="shared" si="39"/>
        <v>#DIV/0!</v>
      </c>
      <c r="U150" s="245"/>
    </row>
    <row r="151" spans="1:21" s="227" customFormat="1" ht="51.75" customHeight="1" x14ac:dyDescent="0.2">
      <c r="A151" s="216">
        <v>2014</v>
      </c>
      <c r="B151" s="246"/>
      <c r="C151" s="6"/>
      <c r="D151" s="6"/>
      <c r="E151" s="218"/>
      <c r="F151" s="219"/>
      <c r="G151" s="220"/>
      <c r="H151" s="228"/>
      <c r="I151" s="222"/>
      <c r="J151" s="222"/>
      <c r="K151" s="229"/>
      <c r="L151" s="39"/>
      <c r="M151" s="230"/>
      <c r="N151" s="175"/>
      <c r="O151" s="3" t="e">
        <f t="shared" si="38"/>
        <v>#DIV/0!</v>
      </c>
      <c r="P151" s="231"/>
      <c r="Q151" s="39"/>
      <c r="R151" s="230"/>
      <c r="S151" s="175"/>
      <c r="T151" s="3" t="e">
        <f t="shared" si="39"/>
        <v>#DIV/0!</v>
      </c>
      <c r="U151" s="232"/>
    </row>
    <row r="152" spans="1:21" s="227" customFormat="1" ht="43.5" customHeight="1" x14ac:dyDescent="0.2">
      <c r="A152" s="237">
        <v>2015</v>
      </c>
      <c r="B152" s="209" t="e">
        <f>#REF!</f>
        <v>#REF!</v>
      </c>
      <c r="C152" s="247"/>
      <c r="D152" s="247"/>
      <c r="E152" s="247"/>
      <c r="F152" s="247"/>
      <c r="G152" s="247"/>
      <c r="H152" s="210"/>
      <c r="I152" s="210"/>
      <c r="J152" s="210"/>
      <c r="K152" s="210"/>
      <c r="L152" s="211"/>
      <c r="M152" s="211"/>
      <c r="N152" s="211"/>
      <c r="O152" s="211"/>
      <c r="P152" s="211"/>
      <c r="Q152" s="211"/>
      <c r="R152" s="211"/>
      <c r="S152" s="211"/>
      <c r="T152" s="211"/>
      <c r="U152" s="238"/>
    </row>
    <row r="153" spans="1:21" s="227" customFormat="1" ht="40.5" customHeight="1" x14ac:dyDescent="0.2">
      <c r="A153" s="216">
        <v>2014</v>
      </c>
      <c r="B153" s="239"/>
      <c r="C153" s="6"/>
      <c r="D153" s="6"/>
      <c r="E153" s="218"/>
      <c r="F153" s="219"/>
      <c r="G153" s="220"/>
      <c r="H153" s="221"/>
      <c r="I153" s="222"/>
      <c r="J153" s="222"/>
      <c r="K153" s="229"/>
      <c r="L153" s="39"/>
      <c r="M153" s="244"/>
      <c r="N153" s="220"/>
      <c r="O153" s="3" t="e">
        <f t="shared" ref="O153:O158" si="40">N153/M153</f>
        <v>#DIV/0!</v>
      </c>
      <c r="P153" s="231"/>
      <c r="Q153" s="39"/>
      <c r="R153" s="230"/>
      <c r="S153" s="220"/>
      <c r="T153" s="3" t="e">
        <f t="shared" ref="T153:T158" si="41">S153/R153</f>
        <v>#DIV/0!</v>
      </c>
      <c r="U153" s="245"/>
    </row>
    <row r="154" spans="1:21" s="227" customFormat="1" ht="40.5" customHeight="1" x14ac:dyDescent="0.2">
      <c r="A154" s="216">
        <v>2014</v>
      </c>
      <c r="B154" s="239"/>
      <c r="C154" s="6"/>
      <c r="D154" s="6"/>
      <c r="E154" s="218"/>
      <c r="F154" s="219"/>
      <c r="G154" s="220"/>
      <c r="H154" s="221"/>
      <c r="I154" s="222"/>
      <c r="J154" s="222"/>
      <c r="K154" s="229"/>
      <c r="L154" s="39"/>
      <c r="M154" s="244"/>
      <c r="N154" s="220"/>
      <c r="O154" s="3" t="e">
        <f t="shared" si="40"/>
        <v>#DIV/0!</v>
      </c>
      <c r="P154" s="231"/>
      <c r="Q154" s="39"/>
      <c r="R154" s="230"/>
      <c r="S154" s="220"/>
      <c r="T154" s="3" t="e">
        <f t="shared" si="41"/>
        <v>#DIV/0!</v>
      </c>
      <c r="U154" s="245"/>
    </row>
    <row r="155" spans="1:21" s="227" customFormat="1" ht="51.75" customHeight="1" x14ac:dyDescent="0.2">
      <c r="A155" s="216">
        <v>2014</v>
      </c>
      <c r="B155" s="246"/>
      <c r="C155" s="6"/>
      <c r="D155" s="6"/>
      <c r="E155" s="218"/>
      <c r="F155" s="219"/>
      <c r="G155" s="220"/>
      <c r="H155" s="228"/>
      <c r="I155" s="222"/>
      <c r="J155" s="222"/>
      <c r="K155" s="229"/>
      <c r="L155" s="39"/>
      <c r="M155" s="230"/>
      <c r="N155" s="175"/>
      <c r="O155" s="3" t="e">
        <f t="shared" si="40"/>
        <v>#DIV/0!</v>
      </c>
      <c r="P155" s="231"/>
      <c r="Q155" s="39"/>
      <c r="R155" s="230"/>
      <c r="S155" s="175"/>
      <c r="T155" s="3" t="e">
        <f t="shared" si="41"/>
        <v>#DIV/0!</v>
      </c>
      <c r="U155" s="232"/>
    </row>
    <row r="156" spans="1:21" s="227" customFormat="1" ht="40.5" customHeight="1" x14ac:dyDescent="0.2">
      <c r="A156" s="216">
        <v>2014</v>
      </c>
      <c r="B156" s="239"/>
      <c r="C156" s="6"/>
      <c r="D156" s="6"/>
      <c r="E156" s="218"/>
      <c r="F156" s="219"/>
      <c r="G156" s="220"/>
      <c r="H156" s="221"/>
      <c r="I156" s="222"/>
      <c r="J156" s="222"/>
      <c r="K156" s="229"/>
      <c r="L156" s="39"/>
      <c r="M156" s="244"/>
      <c r="N156" s="220"/>
      <c r="O156" s="3" t="e">
        <f t="shared" si="40"/>
        <v>#DIV/0!</v>
      </c>
      <c r="P156" s="231"/>
      <c r="Q156" s="39"/>
      <c r="R156" s="230"/>
      <c r="S156" s="220"/>
      <c r="T156" s="3" t="e">
        <f t="shared" si="41"/>
        <v>#DIV/0!</v>
      </c>
      <c r="U156" s="245"/>
    </row>
    <row r="157" spans="1:21" s="227" customFormat="1" ht="40.5" customHeight="1" x14ac:dyDescent="0.2">
      <c r="A157" s="216">
        <v>2014</v>
      </c>
      <c r="B157" s="239"/>
      <c r="C157" s="6"/>
      <c r="D157" s="6"/>
      <c r="E157" s="218"/>
      <c r="F157" s="219"/>
      <c r="G157" s="220"/>
      <c r="H157" s="221"/>
      <c r="I157" s="222"/>
      <c r="J157" s="222"/>
      <c r="K157" s="229"/>
      <c r="L157" s="39"/>
      <c r="M157" s="244"/>
      <c r="N157" s="220"/>
      <c r="O157" s="3" t="e">
        <f t="shared" si="40"/>
        <v>#DIV/0!</v>
      </c>
      <c r="P157" s="231"/>
      <c r="Q157" s="39"/>
      <c r="R157" s="230"/>
      <c r="S157" s="220"/>
      <c r="T157" s="3" t="e">
        <f t="shared" si="41"/>
        <v>#DIV/0!</v>
      </c>
      <c r="U157" s="245"/>
    </row>
    <row r="158" spans="1:21" s="227" customFormat="1" ht="51.75" customHeight="1" x14ac:dyDescent="0.2">
      <c r="A158" s="216">
        <v>2014</v>
      </c>
      <c r="B158" s="246"/>
      <c r="C158" s="6"/>
      <c r="D158" s="6"/>
      <c r="E158" s="218"/>
      <c r="F158" s="219"/>
      <c r="G158" s="220"/>
      <c r="H158" s="228"/>
      <c r="I158" s="222"/>
      <c r="J158" s="222"/>
      <c r="K158" s="229"/>
      <c r="L158" s="39"/>
      <c r="M158" s="230"/>
      <c r="N158" s="175"/>
      <c r="O158" s="3" t="e">
        <f t="shared" si="40"/>
        <v>#DIV/0!</v>
      </c>
      <c r="P158" s="231"/>
      <c r="Q158" s="39"/>
      <c r="R158" s="230"/>
      <c r="S158" s="175"/>
      <c r="T158" s="3" t="e">
        <f t="shared" si="41"/>
        <v>#DIV/0!</v>
      </c>
      <c r="U158" s="232"/>
    </row>
    <row r="159" spans="1:21" s="227" customFormat="1" ht="43.5" customHeight="1" x14ac:dyDescent="0.2">
      <c r="A159" s="237">
        <v>2015</v>
      </c>
      <c r="B159" s="209" t="e">
        <f>#REF!</f>
        <v>#REF!</v>
      </c>
      <c r="C159" s="247"/>
      <c r="D159" s="247"/>
      <c r="E159" s="247"/>
      <c r="F159" s="247"/>
      <c r="G159" s="247"/>
      <c r="H159" s="210"/>
      <c r="I159" s="210"/>
      <c r="J159" s="210"/>
      <c r="K159" s="210"/>
      <c r="L159" s="211"/>
      <c r="M159" s="211"/>
      <c r="N159" s="211"/>
      <c r="O159" s="211"/>
      <c r="P159" s="211"/>
      <c r="Q159" s="211"/>
      <c r="R159" s="211"/>
      <c r="S159" s="211"/>
      <c r="T159" s="211"/>
      <c r="U159" s="238"/>
    </row>
    <row r="160" spans="1:21" s="227" customFormat="1" ht="40.5" customHeight="1" x14ac:dyDescent="0.2">
      <c r="A160" s="216">
        <v>2014</v>
      </c>
      <c r="B160" s="239"/>
      <c r="C160" s="6"/>
      <c r="D160" s="6"/>
      <c r="E160" s="218"/>
      <c r="F160" s="219"/>
      <c r="G160" s="220"/>
      <c r="H160" s="221"/>
      <c r="I160" s="222"/>
      <c r="J160" s="222"/>
      <c r="K160" s="229"/>
      <c r="L160" s="39"/>
      <c r="M160" s="244"/>
      <c r="N160" s="220"/>
      <c r="O160" s="3" t="e">
        <f t="shared" ref="O160:O165" si="42">N160/M160</f>
        <v>#DIV/0!</v>
      </c>
      <c r="P160" s="231"/>
      <c r="Q160" s="39"/>
      <c r="R160" s="230"/>
      <c r="S160" s="220"/>
      <c r="T160" s="3" t="e">
        <f t="shared" ref="T160:T165" si="43">S160/R160</f>
        <v>#DIV/0!</v>
      </c>
      <c r="U160" s="245"/>
    </row>
    <row r="161" spans="1:21" s="227" customFormat="1" ht="40.5" customHeight="1" x14ac:dyDescent="0.2">
      <c r="A161" s="216">
        <v>2014</v>
      </c>
      <c r="B161" s="239"/>
      <c r="C161" s="6"/>
      <c r="D161" s="6"/>
      <c r="E161" s="218"/>
      <c r="F161" s="219"/>
      <c r="G161" s="220"/>
      <c r="H161" s="221"/>
      <c r="I161" s="222"/>
      <c r="J161" s="222"/>
      <c r="K161" s="229"/>
      <c r="L161" s="39"/>
      <c r="M161" s="244"/>
      <c r="N161" s="220"/>
      <c r="O161" s="3" t="e">
        <f t="shared" si="42"/>
        <v>#DIV/0!</v>
      </c>
      <c r="P161" s="231"/>
      <c r="Q161" s="39"/>
      <c r="R161" s="230"/>
      <c r="S161" s="220"/>
      <c r="T161" s="3" t="e">
        <f t="shared" si="43"/>
        <v>#DIV/0!</v>
      </c>
      <c r="U161" s="245"/>
    </row>
    <row r="162" spans="1:21" s="227" customFormat="1" ht="51.75" customHeight="1" x14ac:dyDescent="0.2">
      <c r="A162" s="216">
        <v>2014</v>
      </c>
      <c r="B162" s="246"/>
      <c r="C162" s="6"/>
      <c r="D162" s="6"/>
      <c r="E162" s="218"/>
      <c r="F162" s="219"/>
      <c r="G162" s="220"/>
      <c r="H162" s="228"/>
      <c r="I162" s="222"/>
      <c r="J162" s="222"/>
      <c r="K162" s="229"/>
      <c r="L162" s="39"/>
      <c r="M162" s="230"/>
      <c r="N162" s="175"/>
      <c r="O162" s="3" t="e">
        <f t="shared" si="42"/>
        <v>#DIV/0!</v>
      </c>
      <c r="P162" s="231"/>
      <c r="Q162" s="39"/>
      <c r="R162" s="230"/>
      <c r="S162" s="175"/>
      <c r="T162" s="3" t="e">
        <f t="shared" si="43"/>
        <v>#DIV/0!</v>
      </c>
      <c r="U162" s="232"/>
    </row>
    <row r="163" spans="1:21" s="227" customFormat="1" ht="40.5" customHeight="1" x14ac:dyDescent="0.2">
      <c r="A163" s="216">
        <v>2014</v>
      </c>
      <c r="B163" s="239"/>
      <c r="C163" s="6"/>
      <c r="D163" s="6"/>
      <c r="E163" s="218"/>
      <c r="F163" s="219"/>
      <c r="G163" s="220"/>
      <c r="H163" s="221"/>
      <c r="I163" s="222"/>
      <c r="J163" s="222"/>
      <c r="K163" s="229"/>
      <c r="L163" s="39"/>
      <c r="M163" s="244"/>
      <c r="N163" s="220"/>
      <c r="O163" s="3" t="e">
        <f t="shared" si="42"/>
        <v>#DIV/0!</v>
      </c>
      <c r="P163" s="231"/>
      <c r="Q163" s="39"/>
      <c r="R163" s="230"/>
      <c r="S163" s="220"/>
      <c r="T163" s="3" t="e">
        <f t="shared" si="43"/>
        <v>#DIV/0!</v>
      </c>
      <c r="U163" s="245"/>
    </row>
    <row r="164" spans="1:21" s="227" customFormat="1" ht="40.5" customHeight="1" x14ac:dyDescent="0.2">
      <c r="A164" s="216">
        <v>2014</v>
      </c>
      <c r="B164" s="239"/>
      <c r="C164" s="6"/>
      <c r="D164" s="6"/>
      <c r="E164" s="218"/>
      <c r="F164" s="219"/>
      <c r="G164" s="220"/>
      <c r="H164" s="221"/>
      <c r="I164" s="222"/>
      <c r="J164" s="222"/>
      <c r="K164" s="229"/>
      <c r="L164" s="39"/>
      <c r="M164" s="244"/>
      <c r="N164" s="220"/>
      <c r="O164" s="3" t="e">
        <f t="shared" si="42"/>
        <v>#DIV/0!</v>
      </c>
      <c r="P164" s="231"/>
      <c r="Q164" s="39"/>
      <c r="R164" s="230"/>
      <c r="S164" s="220"/>
      <c r="T164" s="3" t="e">
        <f t="shared" si="43"/>
        <v>#DIV/0!</v>
      </c>
      <c r="U164" s="245"/>
    </row>
    <row r="165" spans="1:21" s="227" customFormat="1" ht="51.75" customHeight="1" x14ac:dyDescent="0.2">
      <c r="A165" s="216">
        <v>2014</v>
      </c>
      <c r="B165" s="246"/>
      <c r="C165" s="6"/>
      <c r="D165" s="6"/>
      <c r="E165" s="218"/>
      <c r="F165" s="219"/>
      <c r="G165" s="220"/>
      <c r="H165" s="228"/>
      <c r="I165" s="222"/>
      <c r="J165" s="222"/>
      <c r="K165" s="229"/>
      <c r="L165" s="39"/>
      <c r="M165" s="230"/>
      <c r="N165" s="175"/>
      <c r="O165" s="3" t="e">
        <f t="shared" si="42"/>
        <v>#DIV/0!</v>
      </c>
      <c r="P165" s="231"/>
      <c r="Q165" s="39"/>
      <c r="R165" s="230"/>
      <c r="S165" s="175"/>
      <c r="T165" s="3" t="e">
        <f t="shared" si="43"/>
        <v>#DIV/0!</v>
      </c>
      <c r="U165" s="232"/>
    </row>
    <row r="166" spans="1:21" s="227" customFormat="1" ht="43.5" customHeight="1" x14ac:dyDescent="0.2">
      <c r="A166" s="237">
        <v>2015</v>
      </c>
      <c r="B166" s="209" t="e">
        <f>#REF!</f>
        <v>#REF!</v>
      </c>
      <c r="C166" s="247"/>
      <c r="D166" s="247"/>
      <c r="E166" s="247"/>
      <c r="F166" s="247"/>
      <c r="G166" s="247"/>
      <c r="H166" s="210"/>
      <c r="I166" s="210"/>
      <c r="J166" s="210"/>
      <c r="K166" s="210"/>
      <c r="L166" s="211"/>
      <c r="M166" s="211"/>
      <c r="N166" s="211"/>
      <c r="O166" s="211"/>
      <c r="P166" s="211"/>
      <c r="Q166" s="211"/>
      <c r="R166" s="211"/>
      <c r="S166" s="211"/>
      <c r="T166" s="211"/>
      <c r="U166" s="238"/>
    </row>
    <row r="167" spans="1:21" s="227" customFormat="1" ht="40.5" customHeight="1" x14ac:dyDescent="0.2">
      <c r="A167" s="216">
        <v>2014</v>
      </c>
      <c r="B167" s="239"/>
      <c r="C167" s="6"/>
      <c r="D167" s="6"/>
      <c r="E167" s="218"/>
      <c r="F167" s="219"/>
      <c r="G167" s="220"/>
      <c r="H167" s="221"/>
      <c r="I167" s="222"/>
      <c r="J167" s="222"/>
      <c r="K167" s="229"/>
      <c r="L167" s="39"/>
      <c r="M167" s="244"/>
      <c r="N167" s="220"/>
      <c r="O167" s="3" t="e">
        <f t="shared" ref="O167:O172" si="44">N167/M167</f>
        <v>#DIV/0!</v>
      </c>
      <c r="P167" s="231"/>
      <c r="Q167" s="39"/>
      <c r="R167" s="230"/>
      <c r="S167" s="220"/>
      <c r="T167" s="3" t="e">
        <f t="shared" ref="T167:T172" si="45">S167/R167</f>
        <v>#DIV/0!</v>
      </c>
      <c r="U167" s="245"/>
    </row>
    <row r="168" spans="1:21" s="227" customFormat="1" ht="40.5" customHeight="1" x14ac:dyDescent="0.2">
      <c r="A168" s="216">
        <v>2014</v>
      </c>
      <c r="B168" s="239"/>
      <c r="C168" s="6"/>
      <c r="D168" s="6"/>
      <c r="E168" s="218"/>
      <c r="F168" s="219"/>
      <c r="G168" s="220"/>
      <c r="H168" s="221"/>
      <c r="I168" s="222"/>
      <c r="J168" s="222"/>
      <c r="K168" s="229"/>
      <c r="L168" s="39"/>
      <c r="M168" s="244"/>
      <c r="N168" s="220"/>
      <c r="O168" s="3" t="e">
        <f t="shared" si="44"/>
        <v>#DIV/0!</v>
      </c>
      <c r="P168" s="231"/>
      <c r="Q168" s="39"/>
      <c r="R168" s="230"/>
      <c r="S168" s="220"/>
      <c r="T168" s="3" t="e">
        <f t="shared" si="45"/>
        <v>#DIV/0!</v>
      </c>
      <c r="U168" s="245"/>
    </row>
    <row r="169" spans="1:21" s="227" customFormat="1" ht="51.75" customHeight="1" x14ac:dyDescent="0.2">
      <c r="A169" s="216">
        <v>2014</v>
      </c>
      <c r="B169" s="246"/>
      <c r="C169" s="6"/>
      <c r="D169" s="6"/>
      <c r="E169" s="218"/>
      <c r="F169" s="219"/>
      <c r="G169" s="220"/>
      <c r="H169" s="228"/>
      <c r="I169" s="222"/>
      <c r="J169" s="222"/>
      <c r="K169" s="229"/>
      <c r="L169" s="39"/>
      <c r="M169" s="230"/>
      <c r="N169" s="175"/>
      <c r="O169" s="3" t="e">
        <f t="shared" si="44"/>
        <v>#DIV/0!</v>
      </c>
      <c r="P169" s="231"/>
      <c r="Q169" s="39"/>
      <c r="R169" s="230"/>
      <c r="S169" s="175"/>
      <c r="T169" s="3" t="e">
        <f t="shared" si="45"/>
        <v>#DIV/0!</v>
      </c>
      <c r="U169" s="232"/>
    </row>
    <row r="170" spans="1:21" s="227" customFormat="1" ht="40.5" customHeight="1" x14ac:dyDescent="0.2">
      <c r="A170" s="216">
        <v>2014</v>
      </c>
      <c r="B170" s="239"/>
      <c r="C170" s="6"/>
      <c r="D170" s="6"/>
      <c r="E170" s="218"/>
      <c r="F170" s="219"/>
      <c r="G170" s="220"/>
      <c r="H170" s="221"/>
      <c r="I170" s="222"/>
      <c r="J170" s="222"/>
      <c r="K170" s="229"/>
      <c r="L170" s="39"/>
      <c r="M170" s="244"/>
      <c r="N170" s="220"/>
      <c r="O170" s="3" t="e">
        <f t="shared" si="44"/>
        <v>#DIV/0!</v>
      </c>
      <c r="P170" s="231"/>
      <c r="Q170" s="39"/>
      <c r="R170" s="230"/>
      <c r="S170" s="220"/>
      <c r="T170" s="3" t="e">
        <f t="shared" si="45"/>
        <v>#DIV/0!</v>
      </c>
      <c r="U170" s="245"/>
    </row>
    <row r="171" spans="1:21" s="227" customFormat="1" ht="40.5" customHeight="1" x14ac:dyDescent="0.2">
      <c r="A171" s="216">
        <v>2014</v>
      </c>
      <c r="B171" s="239"/>
      <c r="C171" s="6"/>
      <c r="D171" s="6"/>
      <c r="E171" s="218"/>
      <c r="F171" s="219"/>
      <c r="G171" s="220"/>
      <c r="H171" s="221"/>
      <c r="I171" s="222"/>
      <c r="J171" s="222"/>
      <c r="K171" s="229"/>
      <c r="L171" s="39"/>
      <c r="M171" s="244"/>
      <c r="N171" s="220"/>
      <c r="O171" s="3" t="e">
        <f t="shared" si="44"/>
        <v>#DIV/0!</v>
      </c>
      <c r="P171" s="231"/>
      <c r="Q171" s="39"/>
      <c r="R171" s="230"/>
      <c r="S171" s="220"/>
      <c r="T171" s="3" t="e">
        <f t="shared" si="45"/>
        <v>#DIV/0!</v>
      </c>
      <c r="U171" s="245"/>
    </row>
    <row r="172" spans="1:21" s="227" customFormat="1" ht="51.75" customHeight="1" x14ac:dyDescent="0.2">
      <c r="A172" s="216">
        <v>2014</v>
      </c>
      <c r="B172" s="246"/>
      <c r="C172" s="6"/>
      <c r="D172" s="6"/>
      <c r="E172" s="218"/>
      <c r="F172" s="219"/>
      <c r="G172" s="220"/>
      <c r="H172" s="228"/>
      <c r="I172" s="222"/>
      <c r="J172" s="222"/>
      <c r="K172" s="229"/>
      <c r="L172" s="39"/>
      <c r="M172" s="230"/>
      <c r="N172" s="175"/>
      <c r="O172" s="3" t="e">
        <f t="shared" si="44"/>
        <v>#DIV/0!</v>
      </c>
      <c r="P172" s="231"/>
      <c r="Q172" s="39"/>
      <c r="R172" s="230"/>
      <c r="S172" s="175"/>
      <c r="T172" s="3" t="e">
        <f t="shared" si="45"/>
        <v>#DIV/0!</v>
      </c>
      <c r="U172" s="232"/>
    </row>
    <row r="173" spans="1:21" s="227" customFormat="1" ht="43.5" customHeight="1" x14ac:dyDescent="0.2">
      <c r="A173" s="237">
        <v>2015</v>
      </c>
      <c r="B173" s="209" t="e">
        <f>#REF!</f>
        <v>#REF!</v>
      </c>
      <c r="C173" s="247"/>
      <c r="D173" s="247"/>
      <c r="E173" s="247"/>
      <c r="F173" s="247"/>
      <c r="G173" s="247"/>
      <c r="H173" s="210"/>
      <c r="I173" s="210"/>
      <c r="J173" s="210"/>
      <c r="K173" s="210"/>
      <c r="L173" s="211"/>
      <c r="M173" s="211"/>
      <c r="N173" s="211"/>
      <c r="O173" s="211"/>
      <c r="P173" s="211"/>
      <c r="Q173" s="211"/>
      <c r="R173" s="211"/>
      <c r="S173" s="211"/>
      <c r="T173" s="211"/>
      <c r="U173" s="238"/>
    </row>
    <row r="174" spans="1:21" s="227" customFormat="1" ht="40.5" customHeight="1" x14ac:dyDescent="0.2">
      <c r="A174" s="216">
        <v>2014</v>
      </c>
      <c r="B174" s="239"/>
      <c r="C174" s="6"/>
      <c r="D174" s="6"/>
      <c r="E174" s="218"/>
      <c r="F174" s="219"/>
      <c r="G174" s="220"/>
      <c r="H174" s="221"/>
      <c r="I174" s="222"/>
      <c r="J174" s="222"/>
      <c r="K174" s="229"/>
      <c r="L174" s="39"/>
      <c r="M174" s="244"/>
      <c r="N174" s="220"/>
      <c r="O174" s="3" t="e">
        <f t="shared" ref="O174:O179" si="46">N174/M174</f>
        <v>#DIV/0!</v>
      </c>
      <c r="P174" s="231"/>
      <c r="Q174" s="39"/>
      <c r="R174" s="230"/>
      <c r="S174" s="220"/>
      <c r="T174" s="3" t="e">
        <f t="shared" ref="T174:T179" si="47">S174/R174</f>
        <v>#DIV/0!</v>
      </c>
      <c r="U174" s="245"/>
    </row>
    <row r="175" spans="1:21" s="227" customFormat="1" ht="40.5" customHeight="1" x14ac:dyDescent="0.2">
      <c r="A175" s="216">
        <v>2014</v>
      </c>
      <c r="B175" s="239"/>
      <c r="C175" s="6"/>
      <c r="D175" s="6"/>
      <c r="E175" s="218"/>
      <c r="F175" s="219"/>
      <c r="G175" s="220"/>
      <c r="H175" s="221"/>
      <c r="I175" s="222"/>
      <c r="J175" s="222"/>
      <c r="K175" s="229"/>
      <c r="L175" s="39"/>
      <c r="M175" s="244"/>
      <c r="N175" s="220"/>
      <c r="O175" s="3" t="e">
        <f t="shared" si="46"/>
        <v>#DIV/0!</v>
      </c>
      <c r="P175" s="231"/>
      <c r="Q175" s="39"/>
      <c r="R175" s="230"/>
      <c r="S175" s="220"/>
      <c r="T175" s="3" t="e">
        <f t="shared" si="47"/>
        <v>#DIV/0!</v>
      </c>
      <c r="U175" s="245"/>
    </row>
    <row r="176" spans="1:21" s="227" customFormat="1" ht="51.75" customHeight="1" x14ac:dyDescent="0.2">
      <c r="A176" s="216">
        <v>2014</v>
      </c>
      <c r="B176" s="246"/>
      <c r="C176" s="6"/>
      <c r="D176" s="6"/>
      <c r="E176" s="218"/>
      <c r="F176" s="219"/>
      <c r="G176" s="220"/>
      <c r="H176" s="228"/>
      <c r="I176" s="222"/>
      <c r="J176" s="222"/>
      <c r="K176" s="229"/>
      <c r="L176" s="39"/>
      <c r="M176" s="230"/>
      <c r="N176" s="175"/>
      <c r="O176" s="3" t="e">
        <f t="shared" si="46"/>
        <v>#DIV/0!</v>
      </c>
      <c r="P176" s="231"/>
      <c r="Q176" s="39"/>
      <c r="R176" s="230"/>
      <c r="S176" s="175"/>
      <c r="T176" s="3" t="e">
        <f t="shared" si="47"/>
        <v>#DIV/0!</v>
      </c>
      <c r="U176" s="232"/>
    </row>
    <row r="177" spans="1:21" s="227" customFormat="1" ht="40.5" customHeight="1" x14ac:dyDescent="0.2">
      <c r="A177" s="216">
        <v>2014</v>
      </c>
      <c r="B177" s="239"/>
      <c r="C177" s="6"/>
      <c r="D177" s="6"/>
      <c r="E177" s="218"/>
      <c r="F177" s="219"/>
      <c r="G177" s="220"/>
      <c r="H177" s="221"/>
      <c r="I177" s="222"/>
      <c r="J177" s="222"/>
      <c r="K177" s="229"/>
      <c r="L177" s="39"/>
      <c r="M177" s="244"/>
      <c r="N177" s="220"/>
      <c r="O177" s="3" t="e">
        <f t="shared" si="46"/>
        <v>#DIV/0!</v>
      </c>
      <c r="P177" s="231"/>
      <c r="Q177" s="39"/>
      <c r="R177" s="230"/>
      <c r="S177" s="220"/>
      <c r="T177" s="3" t="e">
        <f t="shared" si="47"/>
        <v>#DIV/0!</v>
      </c>
      <c r="U177" s="245"/>
    </row>
    <row r="178" spans="1:21" s="227" customFormat="1" ht="40.5" customHeight="1" x14ac:dyDescent="0.2">
      <c r="A178" s="216">
        <v>2014</v>
      </c>
      <c r="B178" s="239"/>
      <c r="C178" s="6"/>
      <c r="D178" s="6"/>
      <c r="E178" s="218"/>
      <c r="F178" s="219"/>
      <c r="G178" s="220"/>
      <c r="H178" s="221"/>
      <c r="I178" s="222"/>
      <c r="J178" s="222"/>
      <c r="K178" s="229"/>
      <c r="L178" s="39"/>
      <c r="M178" s="244"/>
      <c r="N178" s="220"/>
      <c r="O178" s="3" t="e">
        <f t="shared" si="46"/>
        <v>#DIV/0!</v>
      </c>
      <c r="P178" s="231"/>
      <c r="Q178" s="39"/>
      <c r="R178" s="230"/>
      <c r="S178" s="220"/>
      <c r="T178" s="3" t="e">
        <f t="shared" si="47"/>
        <v>#DIV/0!</v>
      </c>
      <c r="U178" s="245"/>
    </row>
    <row r="179" spans="1:21" s="227" customFormat="1" ht="51.75" customHeight="1" x14ac:dyDescent="0.2">
      <c r="A179" s="216">
        <v>2014</v>
      </c>
      <c r="B179" s="246"/>
      <c r="C179" s="6"/>
      <c r="D179" s="6"/>
      <c r="E179" s="218"/>
      <c r="F179" s="219"/>
      <c r="G179" s="220"/>
      <c r="H179" s="228"/>
      <c r="I179" s="222"/>
      <c r="J179" s="222"/>
      <c r="K179" s="229"/>
      <c r="L179" s="39"/>
      <c r="M179" s="230"/>
      <c r="N179" s="175"/>
      <c r="O179" s="3" t="e">
        <f t="shared" si="46"/>
        <v>#DIV/0!</v>
      </c>
      <c r="P179" s="231"/>
      <c r="Q179" s="39"/>
      <c r="R179" s="230"/>
      <c r="S179" s="175"/>
      <c r="T179" s="3" t="e">
        <f t="shared" si="47"/>
        <v>#DIV/0!</v>
      </c>
      <c r="U179" s="232"/>
    </row>
    <row r="180" spans="1:21" s="227" customFormat="1" ht="43.5" customHeight="1" x14ac:dyDescent="0.2">
      <c r="A180" s="237">
        <v>2015</v>
      </c>
      <c r="B180" s="209" t="e">
        <f>#REF!</f>
        <v>#REF!</v>
      </c>
      <c r="C180" s="247"/>
      <c r="D180" s="247"/>
      <c r="E180" s="247"/>
      <c r="F180" s="247"/>
      <c r="G180" s="247"/>
      <c r="H180" s="210"/>
      <c r="I180" s="210"/>
      <c r="J180" s="210"/>
      <c r="K180" s="210"/>
      <c r="L180" s="211"/>
      <c r="M180" s="211"/>
      <c r="N180" s="211"/>
      <c r="O180" s="211"/>
      <c r="P180" s="211"/>
      <c r="Q180" s="211"/>
      <c r="R180" s="211"/>
      <c r="S180" s="211"/>
      <c r="T180" s="211"/>
      <c r="U180" s="238"/>
    </row>
    <row r="181" spans="1:21" s="227" customFormat="1" ht="40.5" customHeight="1" x14ac:dyDescent="0.2">
      <c r="A181" s="216">
        <v>2014</v>
      </c>
      <c r="B181" s="239"/>
      <c r="C181" s="6"/>
      <c r="D181" s="6"/>
      <c r="E181" s="218"/>
      <c r="F181" s="219"/>
      <c r="G181" s="220"/>
      <c r="H181" s="221"/>
      <c r="I181" s="222"/>
      <c r="J181" s="222"/>
      <c r="K181" s="229"/>
      <c r="L181" s="39"/>
      <c r="M181" s="244"/>
      <c r="N181" s="220"/>
      <c r="O181" s="3" t="e">
        <f t="shared" ref="O181:O186" si="48">N181/M181</f>
        <v>#DIV/0!</v>
      </c>
      <c r="P181" s="231"/>
      <c r="Q181" s="39"/>
      <c r="R181" s="230"/>
      <c r="S181" s="220"/>
      <c r="T181" s="3" t="e">
        <f t="shared" ref="T181:T186" si="49">S181/R181</f>
        <v>#DIV/0!</v>
      </c>
      <c r="U181" s="245"/>
    </row>
    <row r="182" spans="1:21" s="227" customFormat="1" ht="40.5" customHeight="1" x14ac:dyDescent="0.2">
      <c r="A182" s="216">
        <v>2014</v>
      </c>
      <c r="B182" s="239"/>
      <c r="C182" s="6"/>
      <c r="D182" s="6"/>
      <c r="E182" s="218"/>
      <c r="F182" s="219"/>
      <c r="G182" s="220"/>
      <c r="H182" s="221"/>
      <c r="I182" s="222"/>
      <c r="J182" s="222"/>
      <c r="K182" s="229"/>
      <c r="L182" s="39"/>
      <c r="M182" s="244"/>
      <c r="N182" s="220"/>
      <c r="O182" s="3" t="e">
        <f t="shared" si="48"/>
        <v>#DIV/0!</v>
      </c>
      <c r="P182" s="231"/>
      <c r="Q182" s="39"/>
      <c r="R182" s="230"/>
      <c r="S182" s="220"/>
      <c r="T182" s="3" t="e">
        <f t="shared" si="49"/>
        <v>#DIV/0!</v>
      </c>
      <c r="U182" s="245"/>
    </row>
    <row r="183" spans="1:21" s="227" customFormat="1" ht="51.75" customHeight="1" x14ac:dyDescent="0.2">
      <c r="A183" s="216">
        <v>2014</v>
      </c>
      <c r="B183" s="246"/>
      <c r="C183" s="6"/>
      <c r="D183" s="6"/>
      <c r="E183" s="218"/>
      <c r="F183" s="219"/>
      <c r="G183" s="220"/>
      <c r="H183" s="228"/>
      <c r="I183" s="222"/>
      <c r="J183" s="222"/>
      <c r="K183" s="229"/>
      <c r="L183" s="39"/>
      <c r="M183" s="230"/>
      <c r="N183" s="175"/>
      <c r="O183" s="3" t="e">
        <f t="shared" si="48"/>
        <v>#DIV/0!</v>
      </c>
      <c r="P183" s="231"/>
      <c r="Q183" s="39"/>
      <c r="R183" s="230"/>
      <c r="S183" s="175"/>
      <c r="T183" s="3" t="e">
        <f t="shared" si="49"/>
        <v>#DIV/0!</v>
      </c>
      <c r="U183" s="232"/>
    </row>
    <row r="184" spans="1:21" s="227" customFormat="1" ht="40.5" customHeight="1" x14ac:dyDescent="0.2">
      <c r="A184" s="216">
        <v>2014</v>
      </c>
      <c r="B184" s="239"/>
      <c r="C184" s="6"/>
      <c r="D184" s="6"/>
      <c r="E184" s="218"/>
      <c r="F184" s="219"/>
      <c r="G184" s="220"/>
      <c r="H184" s="221"/>
      <c r="I184" s="222"/>
      <c r="J184" s="222"/>
      <c r="K184" s="229"/>
      <c r="L184" s="39"/>
      <c r="M184" s="244"/>
      <c r="N184" s="220"/>
      <c r="O184" s="3" t="e">
        <f t="shared" si="48"/>
        <v>#DIV/0!</v>
      </c>
      <c r="P184" s="231"/>
      <c r="Q184" s="39"/>
      <c r="R184" s="230"/>
      <c r="S184" s="220"/>
      <c r="T184" s="3" t="e">
        <f t="shared" si="49"/>
        <v>#DIV/0!</v>
      </c>
      <c r="U184" s="245"/>
    </row>
    <row r="185" spans="1:21" s="227" customFormat="1" ht="40.5" customHeight="1" x14ac:dyDescent="0.2">
      <c r="A185" s="216">
        <v>2014</v>
      </c>
      <c r="B185" s="239"/>
      <c r="C185" s="6"/>
      <c r="D185" s="6"/>
      <c r="E185" s="218"/>
      <c r="F185" s="219"/>
      <c r="G185" s="220"/>
      <c r="H185" s="221"/>
      <c r="I185" s="222"/>
      <c r="J185" s="222"/>
      <c r="K185" s="229"/>
      <c r="L185" s="39"/>
      <c r="M185" s="244"/>
      <c r="N185" s="220"/>
      <c r="O185" s="3" t="e">
        <f t="shared" si="48"/>
        <v>#DIV/0!</v>
      </c>
      <c r="P185" s="231"/>
      <c r="Q185" s="39"/>
      <c r="R185" s="230"/>
      <c r="S185" s="220"/>
      <c r="T185" s="3" t="e">
        <f t="shared" si="49"/>
        <v>#DIV/0!</v>
      </c>
      <c r="U185" s="245"/>
    </row>
    <row r="186" spans="1:21" s="227" customFormat="1" ht="51.75" customHeight="1" x14ac:dyDescent="0.2">
      <c r="A186" s="216">
        <v>2014</v>
      </c>
      <c r="B186" s="246"/>
      <c r="C186" s="6"/>
      <c r="D186" s="6"/>
      <c r="E186" s="218"/>
      <c r="F186" s="219"/>
      <c r="G186" s="220"/>
      <c r="H186" s="228"/>
      <c r="I186" s="222"/>
      <c r="J186" s="222"/>
      <c r="K186" s="229"/>
      <c r="L186" s="39"/>
      <c r="M186" s="230"/>
      <c r="N186" s="175"/>
      <c r="O186" s="3" t="e">
        <f t="shared" si="48"/>
        <v>#DIV/0!</v>
      </c>
      <c r="P186" s="231"/>
      <c r="Q186" s="39"/>
      <c r="R186" s="230"/>
      <c r="S186" s="175"/>
      <c r="T186" s="3" t="e">
        <f t="shared" si="49"/>
        <v>#DIV/0!</v>
      </c>
      <c r="U186" s="232"/>
    </row>
    <row r="187" spans="1:21" s="227" customFormat="1" ht="43.5" customHeight="1" x14ac:dyDescent="0.2">
      <c r="A187" s="237">
        <v>2015</v>
      </c>
      <c r="B187" s="209" t="e">
        <f>#REF!</f>
        <v>#REF!</v>
      </c>
      <c r="C187" s="247"/>
      <c r="D187" s="247"/>
      <c r="E187" s="247"/>
      <c r="F187" s="247"/>
      <c r="G187" s="247"/>
      <c r="H187" s="210"/>
      <c r="I187" s="210"/>
      <c r="J187" s="210"/>
      <c r="K187" s="210"/>
      <c r="L187" s="211"/>
      <c r="M187" s="211"/>
      <c r="N187" s="211"/>
      <c r="O187" s="211"/>
      <c r="P187" s="211"/>
      <c r="Q187" s="211"/>
      <c r="R187" s="211"/>
      <c r="S187" s="211"/>
      <c r="T187" s="211"/>
      <c r="U187" s="238"/>
    </row>
    <row r="188" spans="1:21" s="227" customFormat="1" ht="40.5" customHeight="1" x14ac:dyDescent="0.2">
      <c r="A188" s="216">
        <v>2014</v>
      </c>
      <c r="B188" s="239"/>
      <c r="C188" s="6"/>
      <c r="D188" s="6"/>
      <c r="E188" s="218"/>
      <c r="F188" s="219"/>
      <c r="G188" s="220"/>
      <c r="H188" s="221"/>
      <c r="I188" s="222"/>
      <c r="J188" s="222"/>
      <c r="K188" s="229"/>
      <c r="L188" s="39"/>
      <c r="M188" s="244"/>
      <c r="N188" s="220"/>
      <c r="O188" s="3" t="e">
        <f t="shared" ref="O188:O193" si="50">N188/M188</f>
        <v>#DIV/0!</v>
      </c>
      <c r="P188" s="231"/>
      <c r="Q188" s="39"/>
      <c r="R188" s="230"/>
      <c r="S188" s="220"/>
      <c r="T188" s="3" t="e">
        <f t="shared" ref="T188:T193" si="51">S188/R188</f>
        <v>#DIV/0!</v>
      </c>
      <c r="U188" s="245"/>
    </row>
    <row r="189" spans="1:21" s="227" customFormat="1" ht="40.5" customHeight="1" x14ac:dyDescent="0.2">
      <c r="A189" s="216">
        <v>2014</v>
      </c>
      <c r="B189" s="239"/>
      <c r="C189" s="6"/>
      <c r="D189" s="6"/>
      <c r="E189" s="218"/>
      <c r="F189" s="219"/>
      <c r="G189" s="220"/>
      <c r="H189" s="221"/>
      <c r="I189" s="222"/>
      <c r="J189" s="222"/>
      <c r="K189" s="229"/>
      <c r="L189" s="39"/>
      <c r="M189" s="244"/>
      <c r="N189" s="220"/>
      <c r="O189" s="3" t="e">
        <f t="shared" si="50"/>
        <v>#DIV/0!</v>
      </c>
      <c r="P189" s="231"/>
      <c r="Q189" s="39"/>
      <c r="R189" s="230"/>
      <c r="S189" s="220"/>
      <c r="T189" s="3" t="e">
        <f t="shared" si="51"/>
        <v>#DIV/0!</v>
      </c>
      <c r="U189" s="245"/>
    </row>
    <row r="190" spans="1:21" s="227" customFormat="1" ht="51.75" customHeight="1" x14ac:dyDescent="0.2">
      <c r="A190" s="216">
        <v>2014</v>
      </c>
      <c r="B190" s="246"/>
      <c r="C190" s="6"/>
      <c r="D190" s="6"/>
      <c r="E190" s="218"/>
      <c r="F190" s="219"/>
      <c r="G190" s="220"/>
      <c r="H190" s="228"/>
      <c r="I190" s="222"/>
      <c r="J190" s="222"/>
      <c r="K190" s="229"/>
      <c r="L190" s="39"/>
      <c r="M190" s="230"/>
      <c r="N190" s="175"/>
      <c r="O190" s="3" t="e">
        <f t="shared" si="50"/>
        <v>#DIV/0!</v>
      </c>
      <c r="P190" s="231"/>
      <c r="Q190" s="39"/>
      <c r="R190" s="230"/>
      <c r="S190" s="175"/>
      <c r="T190" s="3" t="e">
        <f t="shared" si="51"/>
        <v>#DIV/0!</v>
      </c>
      <c r="U190" s="232"/>
    </row>
    <row r="191" spans="1:21" s="227" customFormat="1" ht="40.5" customHeight="1" x14ac:dyDescent="0.2">
      <c r="A191" s="216">
        <v>2014</v>
      </c>
      <c r="B191" s="239"/>
      <c r="C191" s="6"/>
      <c r="D191" s="6"/>
      <c r="E191" s="218"/>
      <c r="F191" s="219"/>
      <c r="G191" s="220"/>
      <c r="H191" s="221"/>
      <c r="I191" s="222"/>
      <c r="J191" s="222"/>
      <c r="K191" s="229"/>
      <c r="L191" s="39"/>
      <c r="M191" s="244"/>
      <c r="N191" s="220"/>
      <c r="O191" s="3" t="e">
        <f t="shared" si="50"/>
        <v>#DIV/0!</v>
      </c>
      <c r="P191" s="231"/>
      <c r="Q191" s="39"/>
      <c r="R191" s="230"/>
      <c r="S191" s="220"/>
      <c r="T191" s="3" t="e">
        <f t="shared" si="51"/>
        <v>#DIV/0!</v>
      </c>
      <c r="U191" s="245"/>
    </row>
    <row r="192" spans="1:21" s="227" customFormat="1" ht="40.5" customHeight="1" x14ac:dyDescent="0.2">
      <c r="A192" s="216">
        <v>2014</v>
      </c>
      <c r="B192" s="239"/>
      <c r="C192" s="6"/>
      <c r="D192" s="6"/>
      <c r="E192" s="218"/>
      <c r="F192" s="219"/>
      <c r="G192" s="220"/>
      <c r="H192" s="221"/>
      <c r="I192" s="222"/>
      <c r="J192" s="222"/>
      <c r="K192" s="229"/>
      <c r="L192" s="39"/>
      <c r="M192" s="244"/>
      <c r="N192" s="220"/>
      <c r="O192" s="3" t="e">
        <f t="shared" si="50"/>
        <v>#DIV/0!</v>
      </c>
      <c r="P192" s="231"/>
      <c r="Q192" s="39"/>
      <c r="R192" s="230"/>
      <c r="S192" s="220"/>
      <c r="T192" s="3" t="e">
        <f t="shared" si="51"/>
        <v>#DIV/0!</v>
      </c>
      <c r="U192" s="245"/>
    </row>
    <row r="193" spans="1:21" s="227" customFormat="1" ht="51.75" customHeight="1" x14ac:dyDescent="0.2">
      <c r="A193" s="216">
        <v>2014</v>
      </c>
      <c r="B193" s="246"/>
      <c r="C193" s="6"/>
      <c r="D193" s="6"/>
      <c r="E193" s="218"/>
      <c r="F193" s="219"/>
      <c r="G193" s="220"/>
      <c r="H193" s="228"/>
      <c r="I193" s="222"/>
      <c r="J193" s="222"/>
      <c r="K193" s="229"/>
      <c r="L193" s="39"/>
      <c r="M193" s="230"/>
      <c r="N193" s="175"/>
      <c r="O193" s="3" t="e">
        <f t="shared" si="50"/>
        <v>#DIV/0!</v>
      </c>
      <c r="P193" s="231"/>
      <c r="Q193" s="39"/>
      <c r="R193" s="230"/>
      <c r="S193" s="175"/>
      <c r="T193" s="3" t="e">
        <f t="shared" si="51"/>
        <v>#DIV/0!</v>
      </c>
      <c r="U193" s="232"/>
    </row>
    <row r="194" spans="1:21" s="227" customFormat="1" ht="43.5" customHeight="1" x14ac:dyDescent="0.2">
      <c r="A194" s="237">
        <v>2015</v>
      </c>
      <c r="B194" s="209" t="e">
        <f>#REF!</f>
        <v>#REF!</v>
      </c>
      <c r="C194" s="247"/>
      <c r="D194" s="247"/>
      <c r="E194" s="247"/>
      <c r="F194" s="247"/>
      <c r="G194" s="247"/>
      <c r="H194" s="210"/>
      <c r="I194" s="210"/>
      <c r="J194" s="210"/>
      <c r="K194" s="210"/>
      <c r="L194" s="211"/>
      <c r="M194" s="211"/>
      <c r="N194" s="211"/>
      <c r="O194" s="211"/>
      <c r="P194" s="211"/>
      <c r="Q194" s="211"/>
      <c r="R194" s="211"/>
      <c r="S194" s="211"/>
      <c r="T194" s="211"/>
      <c r="U194" s="238"/>
    </row>
    <row r="195" spans="1:21" s="227" customFormat="1" ht="40.5" customHeight="1" x14ac:dyDescent="0.2">
      <c r="A195" s="216">
        <v>2014</v>
      </c>
      <c r="B195" s="239"/>
      <c r="C195" s="6"/>
      <c r="D195" s="6"/>
      <c r="E195" s="218"/>
      <c r="F195" s="219"/>
      <c r="G195" s="220"/>
      <c r="H195" s="221"/>
      <c r="I195" s="222"/>
      <c r="J195" s="222"/>
      <c r="K195" s="229"/>
      <c r="L195" s="39"/>
      <c r="M195" s="244"/>
      <c r="N195" s="220"/>
      <c r="O195" s="3" t="e">
        <f t="shared" ref="O195:O200" si="52">N195/M195</f>
        <v>#DIV/0!</v>
      </c>
      <c r="P195" s="231"/>
      <c r="Q195" s="39"/>
      <c r="R195" s="230"/>
      <c r="S195" s="220"/>
      <c r="T195" s="3" t="e">
        <f t="shared" ref="T195:T200" si="53">S195/R195</f>
        <v>#DIV/0!</v>
      </c>
      <c r="U195" s="245"/>
    </row>
    <row r="196" spans="1:21" s="227" customFormat="1" ht="40.5" customHeight="1" x14ac:dyDescent="0.2">
      <c r="A196" s="216">
        <v>2014</v>
      </c>
      <c r="B196" s="239"/>
      <c r="C196" s="6"/>
      <c r="D196" s="6"/>
      <c r="E196" s="218"/>
      <c r="F196" s="219"/>
      <c r="G196" s="220"/>
      <c r="H196" s="221"/>
      <c r="I196" s="222"/>
      <c r="J196" s="222"/>
      <c r="K196" s="229"/>
      <c r="L196" s="39"/>
      <c r="M196" s="244"/>
      <c r="N196" s="220"/>
      <c r="O196" s="3" t="e">
        <f t="shared" si="52"/>
        <v>#DIV/0!</v>
      </c>
      <c r="P196" s="231"/>
      <c r="Q196" s="39"/>
      <c r="R196" s="230"/>
      <c r="S196" s="220"/>
      <c r="T196" s="3" t="e">
        <f t="shared" si="53"/>
        <v>#DIV/0!</v>
      </c>
      <c r="U196" s="245"/>
    </row>
    <row r="197" spans="1:21" s="227" customFormat="1" ht="51.75" customHeight="1" x14ac:dyDescent="0.2">
      <c r="A197" s="216">
        <v>2014</v>
      </c>
      <c r="B197" s="246"/>
      <c r="C197" s="6"/>
      <c r="D197" s="6"/>
      <c r="E197" s="218"/>
      <c r="F197" s="219"/>
      <c r="G197" s="220"/>
      <c r="H197" s="228"/>
      <c r="I197" s="222"/>
      <c r="J197" s="222"/>
      <c r="K197" s="229"/>
      <c r="L197" s="39"/>
      <c r="M197" s="230"/>
      <c r="N197" s="175"/>
      <c r="O197" s="3" t="e">
        <f t="shared" si="52"/>
        <v>#DIV/0!</v>
      </c>
      <c r="P197" s="231"/>
      <c r="Q197" s="39"/>
      <c r="R197" s="230"/>
      <c r="S197" s="175"/>
      <c r="T197" s="3" t="e">
        <f t="shared" si="53"/>
        <v>#DIV/0!</v>
      </c>
      <c r="U197" s="232"/>
    </row>
    <row r="198" spans="1:21" s="227" customFormat="1" ht="40.5" customHeight="1" x14ac:dyDescent="0.2">
      <c r="A198" s="216">
        <v>2014</v>
      </c>
      <c r="B198" s="239"/>
      <c r="C198" s="6"/>
      <c r="D198" s="6"/>
      <c r="E198" s="218"/>
      <c r="F198" s="219"/>
      <c r="G198" s="220"/>
      <c r="H198" s="221"/>
      <c r="I198" s="222"/>
      <c r="J198" s="222"/>
      <c r="K198" s="229"/>
      <c r="L198" s="39"/>
      <c r="M198" s="244"/>
      <c r="N198" s="220"/>
      <c r="O198" s="3" t="e">
        <f t="shared" si="52"/>
        <v>#DIV/0!</v>
      </c>
      <c r="P198" s="231"/>
      <c r="Q198" s="39"/>
      <c r="R198" s="230"/>
      <c r="S198" s="220"/>
      <c r="T198" s="3" t="e">
        <f t="shared" si="53"/>
        <v>#DIV/0!</v>
      </c>
      <c r="U198" s="245"/>
    </row>
    <row r="199" spans="1:21" s="227" customFormat="1" ht="40.5" customHeight="1" x14ac:dyDescent="0.2">
      <c r="A199" s="216">
        <v>2014</v>
      </c>
      <c r="B199" s="239"/>
      <c r="C199" s="6"/>
      <c r="D199" s="6"/>
      <c r="E199" s="218"/>
      <c r="F199" s="219"/>
      <c r="G199" s="220"/>
      <c r="H199" s="221"/>
      <c r="I199" s="222"/>
      <c r="J199" s="222"/>
      <c r="K199" s="229"/>
      <c r="L199" s="39"/>
      <c r="M199" s="244"/>
      <c r="N199" s="220"/>
      <c r="O199" s="3" t="e">
        <f t="shared" si="52"/>
        <v>#DIV/0!</v>
      </c>
      <c r="P199" s="231"/>
      <c r="Q199" s="39"/>
      <c r="R199" s="230"/>
      <c r="S199" s="220"/>
      <c r="T199" s="3" t="e">
        <f t="shared" si="53"/>
        <v>#DIV/0!</v>
      </c>
      <c r="U199" s="245"/>
    </row>
    <row r="200" spans="1:21" s="227" customFormat="1" ht="51.75" customHeight="1" x14ac:dyDescent="0.2">
      <c r="A200" s="216">
        <v>2014</v>
      </c>
      <c r="B200" s="246"/>
      <c r="C200" s="6"/>
      <c r="D200" s="6"/>
      <c r="E200" s="218"/>
      <c r="F200" s="219"/>
      <c r="G200" s="220"/>
      <c r="H200" s="228"/>
      <c r="I200" s="222"/>
      <c r="J200" s="222"/>
      <c r="K200" s="229"/>
      <c r="L200" s="39"/>
      <c r="M200" s="230"/>
      <c r="N200" s="175"/>
      <c r="O200" s="3" t="e">
        <f t="shared" si="52"/>
        <v>#DIV/0!</v>
      </c>
      <c r="P200" s="231"/>
      <c r="Q200" s="39"/>
      <c r="R200" s="230"/>
      <c r="S200" s="175"/>
      <c r="T200" s="3" t="e">
        <f t="shared" si="53"/>
        <v>#DIV/0!</v>
      </c>
      <c r="U200" s="232"/>
    </row>
    <row r="201" spans="1:21" s="227" customFormat="1" ht="43.5" customHeight="1" x14ac:dyDescent="0.2">
      <c r="A201" s="237">
        <v>2015</v>
      </c>
      <c r="B201" s="209" t="e">
        <f>#REF!</f>
        <v>#REF!</v>
      </c>
      <c r="C201" s="247"/>
      <c r="D201" s="247"/>
      <c r="E201" s="247"/>
      <c r="F201" s="247"/>
      <c r="G201" s="247"/>
      <c r="H201" s="210"/>
      <c r="I201" s="210"/>
      <c r="J201" s="210"/>
      <c r="K201" s="210"/>
      <c r="L201" s="211"/>
      <c r="M201" s="211"/>
      <c r="N201" s="211"/>
      <c r="O201" s="211"/>
      <c r="P201" s="211"/>
      <c r="Q201" s="211"/>
      <c r="R201" s="211"/>
      <c r="S201" s="211"/>
      <c r="T201" s="211"/>
      <c r="U201" s="238"/>
    </row>
    <row r="202" spans="1:21" s="227" customFormat="1" ht="40.5" customHeight="1" x14ac:dyDescent="0.2">
      <c r="A202" s="216">
        <v>2014</v>
      </c>
      <c r="B202" s="239"/>
      <c r="C202" s="6"/>
      <c r="D202" s="6"/>
      <c r="E202" s="218"/>
      <c r="F202" s="219"/>
      <c r="G202" s="220"/>
      <c r="H202" s="221"/>
      <c r="I202" s="222"/>
      <c r="J202" s="222"/>
      <c r="K202" s="229"/>
      <c r="L202" s="39"/>
      <c r="M202" s="244"/>
      <c r="N202" s="220"/>
      <c r="O202" s="3" t="e">
        <f t="shared" ref="O202:O207" si="54">N202/M202</f>
        <v>#DIV/0!</v>
      </c>
      <c r="P202" s="231"/>
      <c r="Q202" s="39"/>
      <c r="R202" s="230"/>
      <c r="S202" s="220"/>
      <c r="T202" s="3" t="e">
        <f t="shared" ref="T202:T207" si="55">S202/R202</f>
        <v>#DIV/0!</v>
      </c>
      <c r="U202" s="245"/>
    </row>
    <row r="203" spans="1:21" s="227" customFormat="1" ht="40.5" customHeight="1" x14ac:dyDescent="0.2">
      <c r="A203" s="216">
        <v>2014</v>
      </c>
      <c r="B203" s="239"/>
      <c r="C203" s="6"/>
      <c r="D203" s="6"/>
      <c r="E203" s="218"/>
      <c r="F203" s="219"/>
      <c r="G203" s="220"/>
      <c r="H203" s="221"/>
      <c r="I203" s="222"/>
      <c r="J203" s="222"/>
      <c r="K203" s="229"/>
      <c r="L203" s="39"/>
      <c r="M203" s="244"/>
      <c r="N203" s="220"/>
      <c r="O203" s="3" t="e">
        <f t="shared" si="54"/>
        <v>#DIV/0!</v>
      </c>
      <c r="P203" s="231"/>
      <c r="Q203" s="39"/>
      <c r="R203" s="230"/>
      <c r="S203" s="220"/>
      <c r="T203" s="3" t="e">
        <f t="shared" si="55"/>
        <v>#DIV/0!</v>
      </c>
      <c r="U203" s="245"/>
    </row>
    <row r="204" spans="1:21" s="227" customFormat="1" ht="51.75" customHeight="1" x14ac:dyDescent="0.2">
      <c r="A204" s="216">
        <v>2014</v>
      </c>
      <c r="B204" s="246"/>
      <c r="C204" s="6"/>
      <c r="D204" s="6"/>
      <c r="E204" s="218"/>
      <c r="F204" s="219"/>
      <c r="G204" s="220"/>
      <c r="H204" s="228"/>
      <c r="I204" s="222"/>
      <c r="J204" s="222"/>
      <c r="K204" s="229"/>
      <c r="L204" s="39"/>
      <c r="M204" s="230"/>
      <c r="N204" s="175"/>
      <c r="O204" s="3" t="e">
        <f t="shared" si="54"/>
        <v>#DIV/0!</v>
      </c>
      <c r="P204" s="231"/>
      <c r="Q204" s="39"/>
      <c r="R204" s="230"/>
      <c r="S204" s="175"/>
      <c r="T204" s="3" t="e">
        <f t="shared" si="55"/>
        <v>#DIV/0!</v>
      </c>
      <c r="U204" s="232"/>
    </row>
    <row r="205" spans="1:21" s="227" customFormat="1" ht="40.5" customHeight="1" x14ac:dyDescent="0.2">
      <c r="A205" s="216">
        <v>2014</v>
      </c>
      <c r="B205" s="239"/>
      <c r="C205" s="6"/>
      <c r="D205" s="6"/>
      <c r="E205" s="218"/>
      <c r="F205" s="219"/>
      <c r="G205" s="220"/>
      <c r="H205" s="221"/>
      <c r="I205" s="222"/>
      <c r="J205" s="222"/>
      <c r="K205" s="229"/>
      <c r="L205" s="39"/>
      <c r="M205" s="244"/>
      <c r="N205" s="220"/>
      <c r="O205" s="3" t="e">
        <f t="shared" si="54"/>
        <v>#DIV/0!</v>
      </c>
      <c r="P205" s="231"/>
      <c r="Q205" s="39"/>
      <c r="R205" s="230"/>
      <c r="S205" s="220"/>
      <c r="T205" s="3" t="e">
        <f t="shared" si="55"/>
        <v>#DIV/0!</v>
      </c>
      <c r="U205" s="245"/>
    </row>
    <row r="206" spans="1:21" s="227" customFormat="1" ht="40.5" customHeight="1" x14ac:dyDescent="0.2">
      <c r="A206" s="216">
        <v>2014</v>
      </c>
      <c r="B206" s="239"/>
      <c r="C206" s="6"/>
      <c r="D206" s="6"/>
      <c r="E206" s="218"/>
      <c r="F206" s="219"/>
      <c r="G206" s="220"/>
      <c r="H206" s="221"/>
      <c r="I206" s="222"/>
      <c r="J206" s="222"/>
      <c r="K206" s="229"/>
      <c r="L206" s="39"/>
      <c r="M206" s="244"/>
      <c r="N206" s="220"/>
      <c r="O206" s="3" t="e">
        <f t="shared" si="54"/>
        <v>#DIV/0!</v>
      </c>
      <c r="P206" s="231"/>
      <c r="Q206" s="39"/>
      <c r="R206" s="230"/>
      <c r="S206" s="220"/>
      <c r="T206" s="3" t="e">
        <f t="shared" si="55"/>
        <v>#DIV/0!</v>
      </c>
      <c r="U206" s="245"/>
    </row>
    <row r="207" spans="1:21" s="227" customFormat="1" ht="51.75" customHeight="1" x14ac:dyDescent="0.2">
      <c r="A207" s="216">
        <v>2014</v>
      </c>
      <c r="B207" s="246"/>
      <c r="C207" s="6"/>
      <c r="D207" s="6"/>
      <c r="E207" s="218"/>
      <c r="F207" s="219"/>
      <c r="G207" s="220"/>
      <c r="H207" s="228"/>
      <c r="I207" s="222"/>
      <c r="J207" s="222"/>
      <c r="K207" s="229"/>
      <c r="L207" s="39"/>
      <c r="M207" s="230"/>
      <c r="N207" s="175"/>
      <c r="O207" s="3" t="e">
        <f t="shared" si="54"/>
        <v>#DIV/0!</v>
      </c>
      <c r="P207" s="231"/>
      <c r="Q207" s="39"/>
      <c r="R207" s="230"/>
      <c r="S207" s="175"/>
      <c r="T207" s="3" t="e">
        <f t="shared" si="55"/>
        <v>#DIV/0!</v>
      </c>
      <c r="U207" s="232"/>
    </row>
    <row r="208" spans="1:21" s="227" customFormat="1" ht="43.5" customHeight="1" x14ac:dyDescent="0.2">
      <c r="A208" s="237">
        <v>2015</v>
      </c>
      <c r="B208" s="209" t="e">
        <f>#REF!</f>
        <v>#REF!</v>
      </c>
      <c r="C208" s="247"/>
      <c r="D208" s="247"/>
      <c r="E208" s="247"/>
      <c r="F208" s="247"/>
      <c r="G208" s="247"/>
      <c r="H208" s="210"/>
      <c r="I208" s="210"/>
      <c r="J208" s="210"/>
      <c r="K208" s="210"/>
      <c r="L208" s="211"/>
      <c r="M208" s="211"/>
      <c r="N208" s="211"/>
      <c r="O208" s="211"/>
      <c r="P208" s="211"/>
      <c r="Q208" s="211"/>
      <c r="R208" s="211"/>
      <c r="S208" s="211"/>
      <c r="T208" s="211"/>
      <c r="U208" s="238"/>
    </row>
    <row r="209" spans="1:23" s="227" customFormat="1" ht="40.5" customHeight="1" x14ac:dyDescent="0.2">
      <c r="A209" s="216">
        <v>2014</v>
      </c>
      <c r="B209" s="239"/>
      <c r="C209" s="6"/>
      <c r="D209" s="6"/>
      <c r="E209" s="218"/>
      <c r="F209" s="219"/>
      <c r="G209" s="220"/>
      <c r="H209" s="221"/>
      <c r="I209" s="222"/>
      <c r="J209" s="222"/>
      <c r="K209" s="229"/>
      <c r="L209" s="39"/>
      <c r="M209" s="244"/>
      <c r="N209" s="220"/>
      <c r="O209" s="3" t="e">
        <f t="shared" ref="O209:O214" si="56">N209/M209</f>
        <v>#DIV/0!</v>
      </c>
      <c r="P209" s="231"/>
      <c r="Q209" s="39"/>
      <c r="R209" s="230"/>
      <c r="S209" s="220"/>
      <c r="T209" s="3" t="e">
        <f t="shared" ref="T209:T214" si="57">S209/R209</f>
        <v>#DIV/0!</v>
      </c>
      <c r="U209" s="245"/>
    </row>
    <row r="210" spans="1:23" s="227" customFormat="1" ht="40.5" customHeight="1" x14ac:dyDescent="0.2">
      <c r="A210" s="216">
        <v>2014</v>
      </c>
      <c r="B210" s="239"/>
      <c r="C210" s="6"/>
      <c r="D210" s="6"/>
      <c r="E210" s="218"/>
      <c r="F210" s="219"/>
      <c r="G210" s="220"/>
      <c r="H210" s="221"/>
      <c r="I210" s="222"/>
      <c r="J210" s="222"/>
      <c r="K210" s="229"/>
      <c r="L210" s="39"/>
      <c r="M210" s="244"/>
      <c r="N210" s="220"/>
      <c r="O210" s="3" t="e">
        <f t="shared" si="56"/>
        <v>#DIV/0!</v>
      </c>
      <c r="P210" s="231"/>
      <c r="Q210" s="39"/>
      <c r="R210" s="230"/>
      <c r="S210" s="220"/>
      <c r="T210" s="3" t="e">
        <f t="shared" si="57"/>
        <v>#DIV/0!</v>
      </c>
      <c r="U210" s="245"/>
    </row>
    <row r="211" spans="1:23" s="227" customFormat="1" ht="51.75" customHeight="1" x14ac:dyDescent="0.2">
      <c r="A211" s="216">
        <v>2014</v>
      </c>
      <c r="B211" s="246"/>
      <c r="C211" s="6"/>
      <c r="D211" s="6"/>
      <c r="E211" s="218"/>
      <c r="F211" s="219"/>
      <c r="G211" s="220"/>
      <c r="H211" s="228"/>
      <c r="I211" s="222"/>
      <c r="J211" s="222"/>
      <c r="K211" s="229"/>
      <c r="L211" s="39"/>
      <c r="M211" s="230"/>
      <c r="N211" s="175"/>
      <c r="O211" s="3" t="e">
        <f t="shared" si="56"/>
        <v>#DIV/0!</v>
      </c>
      <c r="P211" s="231"/>
      <c r="Q211" s="39"/>
      <c r="R211" s="230"/>
      <c r="S211" s="175"/>
      <c r="T211" s="3" t="e">
        <f t="shared" si="57"/>
        <v>#DIV/0!</v>
      </c>
      <c r="U211" s="232"/>
    </row>
    <row r="212" spans="1:23" s="227" customFormat="1" ht="40.5" customHeight="1" x14ac:dyDescent="0.2">
      <c r="A212" s="216">
        <v>2014</v>
      </c>
      <c r="B212" s="239"/>
      <c r="C212" s="6"/>
      <c r="D212" s="6"/>
      <c r="E212" s="218"/>
      <c r="F212" s="219"/>
      <c r="G212" s="220"/>
      <c r="H212" s="221"/>
      <c r="I212" s="222"/>
      <c r="J212" s="222"/>
      <c r="K212" s="229"/>
      <c r="L212" s="39"/>
      <c r="M212" s="244"/>
      <c r="N212" s="220"/>
      <c r="O212" s="3" t="e">
        <f t="shared" si="56"/>
        <v>#DIV/0!</v>
      </c>
      <c r="P212" s="231"/>
      <c r="Q212" s="39"/>
      <c r="R212" s="230"/>
      <c r="S212" s="220"/>
      <c r="T212" s="3" t="e">
        <f t="shared" si="57"/>
        <v>#DIV/0!</v>
      </c>
      <c r="U212" s="245"/>
    </row>
    <row r="213" spans="1:23" s="227" customFormat="1" ht="40.5" customHeight="1" x14ac:dyDescent="0.2">
      <c r="A213" s="216">
        <v>2014</v>
      </c>
      <c r="B213" s="239"/>
      <c r="C213" s="6"/>
      <c r="D213" s="6"/>
      <c r="E213" s="218"/>
      <c r="F213" s="219"/>
      <c r="G213" s="220"/>
      <c r="H213" s="221"/>
      <c r="I213" s="222"/>
      <c r="J213" s="222"/>
      <c r="K213" s="229"/>
      <c r="L213" s="39"/>
      <c r="M213" s="244"/>
      <c r="N213" s="220"/>
      <c r="O213" s="3" t="e">
        <f t="shared" si="56"/>
        <v>#DIV/0!</v>
      </c>
      <c r="P213" s="231"/>
      <c r="Q213" s="39"/>
      <c r="R213" s="230"/>
      <c r="S213" s="220"/>
      <c r="T213" s="3" t="e">
        <f t="shared" si="57"/>
        <v>#DIV/0!</v>
      </c>
      <c r="U213" s="245"/>
    </row>
    <row r="214" spans="1:23" s="227" customFormat="1" ht="51.75" customHeight="1" x14ac:dyDescent="0.2">
      <c r="A214" s="216">
        <v>2014</v>
      </c>
      <c r="B214" s="246"/>
      <c r="C214" s="6"/>
      <c r="D214" s="6"/>
      <c r="E214" s="218"/>
      <c r="F214" s="219"/>
      <c r="G214" s="220"/>
      <c r="H214" s="228"/>
      <c r="I214" s="222"/>
      <c r="J214" s="222"/>
      <c r="K214" s="229"/>
      <c r="L214" s="39"/>
      <c r="M214" s="230"/>
      <c r="N214" s="175"/>
      <c r="O214" s="3" t="e">
        <f t="shared" si="56"/>
        <v>#DIV/0!</v>
      </c>
      <c r="P214" s="231"/>
      <c r="Q214" s="39"/>
      <c r="R214" s="230"/>
      <c r="S214" s="175"/>
      <c r="T214" s="3" t="e">
        <f t="shared" si="57"/>
        <v>#DIV/0!</v>
      </c>
      <c r="U214" s="232"/>
    </row>
    <row r="215" spans="1:23" s="227" customFormat="1" ht="43.5" customHeight="1" x14ac:dyDescent="0.2">
      <c r="A215" s="237">
        <v>2015</v>
      </c>
      <c r="B215" s="209" t="e">
        <f>#REF!</f>
        <v>#REF!</v>
      </c>
      <c r="C215" s="247"/>
      <c r="D215" s="247"/>
      <c r="E215" s="247"/>
      <c r="F215" s="247"/>
      <c r="G215" s="247"/>
      <c r="H215" s="210"/>
      <c r="I215" s="210"/>
      <c r="J215" s="210"/>
      <c r="K215" s="210"/>
      <c r="L215" s="211"/>
      <c r="M215" s="211"/>
      <c r="N215" s="211"/>
      <c r="O215" s="211"/>
      <c r="P215" s="211"/>
      <c r="Q215" s="211"/>
      <c r="R215" s="211"/>
      <c r="S215" s="211"/>
      <c r="T215" s="211"/>
      <c r="U215" s="238"/>
    </row>
    <row r="216" spans="1:23" s="227" customFormat="1" ht="40.5" customHeight="1" x14ac:dyDescent="0.2">
      <c r="A216" s="216">
        <v>2014</v>
      </c>
      <c r="B216" s="239"/>
      <c r="C216" s="6"/>
      <c r="D216" s="6"/>
      <c r="E216" s="218"/>
      <c r="F216" s="219"/>
      <c r="G216" s="220"/>
      <c r="H216" s="221"/>
      <c r="I216" s="222"/>
      <c r="J216" s="222"/>
      <c r="K216" s="229"/>
      <c r="L216" s="39"/>
      <c r="M216" s="244"/>
      <c r="N216" s="220"/>
      <c r="O216" s="3" t="e">
        <f t="shared" ref="O216:O221" si="58">N216/M216</f>
        <v>#DIV/0!</v>
      </c>
      <c r="P216" s="231"/>
      <c r="Q216" s="39"/>
      <c r="R216" s="230"/>
      <c r="S216" s="220"/>
      <c r="T216" s="3" t="e">
        <f t="shared" ref="T216:T221" si="59">S216/R216</f>
        <v>#DIV/0!</v>
      </c>
      <c r="U216" s="245"/>
    </row>
    <row r="217" spans="1:23" s="227" customFormat="1" ht="40.5" customHeight="1" x14ac:dyDescent="0.2">
      <c r="A217" s="216">
        <v>2014</v>
      </c>
      <c r="B217" s="239"/>
      <c r="C217" s="6"/>
      <c r="D217" s="6"/>
      <c r="E217" s="218"/>
      <c r="F217" s="219"/>
      <c r="G217" s="220"/>
      <c r="H217" s="221"/>
      <c r="I217" s="222"/>
      <c r="J217" s="222"/>
      <c r="K217" s="229"/>
      <c r="L217" s="39"/>
      <c r="M217" s="244"/>
      <c r="N217" s="220"/>
      <c r="O217" s="3" t="e">
        <f t="shared" si="58"/>
        <v>#DIV/0!</v>
      </c>
      <c r="P217" s="231"/>
      <c r="Q217" s="39"/>
      <c r="R217" s="230"/>
      <c r="S217" s="220"/>
      <c r="T217" s="3" t="e">
        <f t="shared" si="59"/>
        <v>#DIV/0!</v>
      </c>
      <c r="U217" s="245"/>
    </row>
    <row r="218" spans="1:23" s="227" customFormat="1" ht="51.75" customHeight="1" x14ac:dyDescent="0.2">
      <c r="A218" s="216">
        <v>2014</v>
      </c>
      <c r="B218" s="246"/>
      <c r="C218" s="6"/>
      <c r="D218" s="6"/>
      <c r="E218" s="218"/>
      <c r="F218" s="219"/>
      <c r="G218" s="220"/>
      <c r="H218" s="228"/>
      <c r="I218" s="222"/>
      <c r="J218" s="222"/>
      <c r="K218" s="229"/>
      <c r="L218" s="39"/>
      <c r="M218" s="230"/>
      <c r="N218" s="175"/>
      <c r="O218" s="3" t="e">
        <f t="shared" si="58"/>
        <v>#DIV/0!</v>
      </c>
      <c r="P218" s="231"/>
      <c r="Q218" s="39"/>
      <c r="R218" s="230"/>
      <c r="S218" s="175"/>
      <c r="T218" s="3" t="e">
        <f t="shared" si="59"/>
        <v>#DIV/0!</v>
      </c>
      <c r="U218" s="232"/>
    </row>
    <row r="219" spans="1:23" s="227" customFormat="1" ht="40.5" customHeight="1" x14ac:dyDescent="0.2">
      <c r="A219" s="216">
        <v>2014</v>
      </c>
      <c r="B219" s="239"/>
      <c r="C219" s="6"/>
      <c r="D219" s="6"/>
      <c r="E219" s="218"/>
      <c r="F219" s="219"/>
      <c r="G219" s="220"/>
      <c r="H219" s="221"/>
      <c r="I219" s="222"/>
      <c r="J219" s="222"/>
      <c r="K219" s="229"/>
      <c r="L219" s="39"/>
      <c r="M219" s="244"/>
      <c r="N219" s="220"/>
      <c r="O219" s="3" t="e">
        <f t="shared" si="58"/>
        <v>#DIV/0!</v>
      </c>
      <c r="P219" s="231"/>
      <c r="Q219" s="39"/>
      <c r="R219" s="230"/>
      <c r="S219" s="220"/>
      <c r="T219" s="3" t="e">
        <f t="shared" si="59"/>
        <v>#DIV/0!</v>
      </c>
      <c r="U219" s="245"/>
    </row>
    <row r="220" spans="1:23" s="227" customFormat="1" ht="40.5" customHeight="1" x14ac:dyDescent="0.2">
      <c r="A220" s="216">
        <v>2014</v>
      </c>
      <c r="B220" s="239"/>
      <c r="C220" s="6"/>
      <c r="D220" s="6"/>
      <c r="E220" s="218"/>
      <c r="F220" s="219"/>
      <c r="G220" s="220"/>
      <c r="H220" s="221"/>
      <c r="I220" s="222"/>
      <c r="J220" s="222"/>
      <c r="K220" s="229"/>
      <c r="L220" s="39"/>
      <c r="M220" s="244"/>
      <c r="N220" s="220"/>
      <c r="O220" s="3" t="e">
        <f t="shared" si="58"/>
        <v>#DIV/0!</v>
      </c>
      <c r="P220" s="231"/>
      <c r="Q220" s="39"/>
      <c r="R220" s="230"/>
      <c r="S220" s="220"/>
      <c r="T220" s="3" t="e">
        <f t="shared" si="59"/>
        <v>#DIV/0!</v>
      </c>
      <c r="U220" s="245"/>
    </row>
    <row r="221" spans="1:23" s="227" customFormat="1" ht="51.75" customHeight="1" thickBot="1" x14ac:dyDescent="0.25">
      <c r="A221" s="216">
        <v>2014</v>
      </c>
      <c r="B221" s="246"/>
      <c r="C221" s="6"/>
      <c r="D221" s="6"/>
      <c r="E221" s="218"/>
      <c r="F221" s="219"/>
      <c r="G221" s="220"/>
      <c r="H221" s="228"/>
      <c r="I221" s="222"/>
      <c r="J221" s="222"/>
      <c r="K221" s="229"/>
      <c r="L221" s="39"/>
      <c r="M221" s="230"/>
      <c r="N221" s="175"/>
      <c r="O221" s="3" t="e">
        <f t="shared" si="58"/>
        <v>#DIV/0!</v>
      </c>
      <c r="P221" s="231"/>
      <c r="Q221" s="39"/>
      <c r="R221" s="230"/>
      <c r="S221" s="175"/>
      <c r="T221" s="3" t="e">
        <f t="shared" si="59"/>
        <v>#DIV/0!</v>
      </c>
      <c r="U221" s="232"/>
    </row>
    <row r="222" spans="1:23" s="182" customFormat="1" ht="74.25" customHeight="1" thickBot="1" x14ac:dyDescent="0.25">
      <c r="A222" s="248"/>
      <c r="B222" s="834" t="s">
        <v>21</v>
      </c>
      <c r="C222" s="835"/>
      <c r="D222" s="835"/>
      <c r="E222" s="835"/>
      <c r="F222" s="835"/>
      <c r="G222" s="835"/>
      <c r="H222" s="249"/>
      <c r="I222" s="250"/>
      <c r="J222" s="250"/>
      <c r="K222" s="251"/>
      <c r="L222" s="54"/>
      <c r="M222" s="252"/>
      <c r="N222" s="253"/>
      <c r="O222" s="56" t="e">
        <f>AVERAGE(O16:O221)</f>
        <v>#DIV/0!</v>
      </c>
      <c r="P222" s="254"/>
      <c r="Q222" s="54" t="e">
        <f>AVERAGE(Q16:Q221)</f>
        <v>#DIV/0!</v>
      </c>
      <c r="R222" s="252"/>
      <c r="S222" s="253"/>
      <c r="T222" s="56" t="e">
        <f>AVERAGE(T16:T221)</f>
        <v>#DIV/0!</v>
      </c>
      <c r="U222" s="255"/>
    </row>
    <row r="223" spans="1:23" s="227" customFormat="1" ht="46.5" customHeight="1" thickBot="1" x14ac:dyDescent="0.25">
      <c r="B223" s="256"/>
      <c r="I223" s="257"/>
      <c r="J223" s="257"/>
      <c r="K223" s="257"/>
      <c r="L223" s="257"/>
      <c r="M223" s="257"/>
      <c r="N223" s="257"/>
      <c r="O223" s="258"/>
      <c r="P223" s="257"/>
      <c r="Q223" s="257"/>
      <c r="R223" s="257"/>
      <c r="S223" s="257"/>
      <c r="T223" s="258"/>
    </row>
    <row r="224" spans="1:23" s="227" customFormat="1" ht="32.25" customHeight="1" thickBot="1" x14ac:dyDescent="0.85">
      <c r="B224" s="256"/>
      <c r="I224" s="257"/>
      <c r="J224" s="257"/>
      <c r="K224" s="257"/>
      <c r="L224" s="257"/>
      <c r="M224" s="257"/>
      <c r="N224" s="257"/>
      <c r="O224" s="851" t="s">
        <v>59</v>
      </c>
      <c r="P224" s="852"/>
      <c r="Q224" s="852"/>
      <c r="R224" s="852"/>
      <c r="S224" s="852"/>
      <c r="T224" s="177"/>
      <c r="U224" s="1"/>
      <c r="V224" s="37"/>
      <c r="W224" s="259"/>
    </row>
    <row r="225" spans="2:23" ht="51" customHeight="1" thickBot="1" x14ac:dyDescent="0.3">
      <c r="L225" s="227"/>
      <c r="M225" s="227"/>
      <c r="N225" s="227"/>
      <c r="O225" s="178"/>
      <c r="P225" s="79" t="s">
        <v>49</v>
      </c>
      <c r="Q225" s="80" t="s">
        <v>60</v>
      </c>
      <c r="R225" s="80" t="s">
        <v>45</v>
      </c>
      <c r="S225" s="80" t="s">
        <v>46</v>
      </c>
      <c r="T225" s="80" t="s">
        <v>48</v>
      </c>
      <c r="U225" s="1"/>
      <c r="V225" s="179"/>
      <c r="W225" s="260"/>
    </row>
    <row r="226" spans="2:23" ht="46.5" customHeight="1" thickBot="1" x14ac:dyDescent="0.45">
      <c r="L226" s="227"/>
      <c r="M226" s="227"/>
      <c r="N226" s="227"/>
      <c r="O226" s="81" t="s">
        <v>40</v>
      </c>
      <c r="P226" s="838" t="s">
        <v>19</v>
      </c>
      <c r="Q226" s="839"/>
      <c r="R226" s="82" t="s">
        <v>18</v>
      </c>
      <c r="S226" s="83" t="s">
        <v>20</v>
      </c>
      <c r="T226" s="84" t="s">
        <v>17</v>
      </c>
      <c r="U226" s="1"/>
      <c r="V226" s="179"/>
      <c r="W226" s="260"/>
    </row>
    <row r="227" spans="2:23" ht="30" customHeight="1" thickBot="1" x14ac:dyDescent="0.45">
      <c r="O227" s="85" t="s">
        <v>22</v>
      </c>
      <c r="P227" s="86" t="s">
        <v>50</v>
      </c>
      <c r="Q227" s="87" t="s">
        <v>51</v>
      </c>
      <c r="R227" s="82" t="s">
        <v>41</v>
      </c>
      <c r="S227" s="83" t="s">
        <v>42</v>
      </c>
      <c r="T227" s="84" t="s">
        <v>43</v>
      </c>
      <c r="U227" s="1"/>
      <c r="V227" s="2"/>
      <c r="W227" s="260"/>
    </row>
    <row r="228" spans="2:23" ht="66" customHeight="1" thickBot="1" x14ac:dyDescent="0.45">
      <c r="O228" s="85" t="s">
        <v>61</v>
      </c>
      <c r="P228" s="88">
        <v>0.1</v>
      </c>
      <c r="Q228" s="89">
        <v>0.3</v>
      </c>
      <c r="R228" s="90">
        <v>0.55000000000000004</v>
      </c>
      <c r="S228" s="91">
        <v>0.83</v>
      </c>
      <c r="T228" s="92">
        <v>0.98</v>
      </c>
      <c r="U228" s="1"/>
      <c r="V228" s="65"/>
      <c r="W228" s="260"/>
    </row>
    <row r="229" spans="2:23" s="262" customFormat="1" ht="93.75" customHeight="1" x14ac:dyDescent="0.2">
      <c r="B229" s="261"/>
      <c r="O229" s="836" t="s">
        <v>80</v>
      </c>
      <c r="P229" s="837"/>
      <c r="Q229" s="837"/>
      <c r="R229" s="837"/>
      <c r="S229" s="837"/>
      <c r="T229" s="837"/>
    </row>
    <row r="231" spans="2:23" s="260" customFormat="1" x14ac:dyDescent="0.2">
      <c r="B231" s="263"/>
      <c r="O231" s="72"/>
      <c r="P231" s="73"/>
      <c r="Q231" s="73"/>
      <c r="R231" s="73"/>
      <c r="S231" s="73"/>
      <c r="T231" s="73"/>
    </row>
    <row r="232" spans="2:23" s="260" customFormat="1" ht="15.75" x14ac:dyDescent="0.25">
      <c r="B232" s="263"/>
      <c r="O232" s="841"/>
      <c r="P232" s="74"/>
      <c r="Q232" s="74"/>
      <c r="R232" s="74"/>
      <c r="S232" s="74"/>
      <c r="T232" s="74"/>
    </row>
    <row r="233" spans="2:23" s="260" customFormat="1" ht="48" customHeight="1" x14ac:dyDescent="0.4">
      <c r="B233" s="263"/>
      <c r="O233" s="842"/>
      <c r="P233" s="843"/>
      <c r="Q233" s="843"/>
      <c r="R233" s="71"/>
      <c r="S233" s="71"/>
      <c r="T233" s="71"/>
    </row>
    <row r="234" spans="2:23" s="265" customFormat="1" ht="60" x14ac:dyDescent="0.4">
      <c r="B234" s="264"/>
      <c r="O234" s="69"/>
      <c r="P234" s="70"/>
      <c r="Q234" s="70"/>
      <c r="R234" s="71"/>
      <c r="S234" s="71"/>
      <c r="T234" s="71"/>
    </row>
    <row r="235" spans="2:23" s="260" customFormat="1" ht="38.25" customHeight="1" x14ac:dyDescent="0.4">
      <c r="B235" s="263"/>
      <c r="O235" s="75"/>
      <c r="P235" s="843"/>
      <c r="Q235" s="844"/>
      <c r="R235" s="71"/>
      <c r="S235" s="71"/>
      <c r="T235" s="71"/>
    </row>
    <row r="236" spans="2:23" s="260" customFormat="1" ht="68.25" customHeight="1" x14ac:dyDescent="0.2">
      <c r="B236" s="263"/>
      <c r="O236" s="840"/>
      <c r="P236" s="840"/>
      <c r="Q236" s="840"/>
      <c r="R236" s="840"/>
      <c r="S236" s="840"/>
      <c r="T236" s="840"/>
    </row>
  </sheetData>
  <mergeCells count="42">
    <mergeCell ref="C47:G47"/>
    <mergeCell ref="C75:G75"/>
    <mergeCell ref="C33:G33"/>
    <mergeCell ref="C19:G19"/>
    <mergeCell ref="C26:G26"/>
    <mergeCell ref="C61:G61"/>
    <mergeCell ref="C40:G40"/>
    <mergeCell ref="C68:G68"/>
    <mergeCell ref="C54:G54"/>
    <mergeCell ref="C3:F3"/>
    <mergeCell ref="T3:T6"/>
    <mergeCell ref="M10:P10"/>
    <mergeCell ref="R10:U10"/>
    <mergeCell ref="L9:U9"/>
    <mergeCell ref="O3:O6"/>
    <mergeCell ref="C4:F4"/>
    <mergeCell ref="C5:F5"/>
    <mergeCell ref="C6:F6"/>
    <mergeCell ref="D9:D11"/>
    <mergeCell ref="H9:K10"/>
    <mergeCell ref="O236:T236"/>
    <mergeCell ref="O232:O233"/>
    <mergeCell ref="P235:Q235"/>
    <mergeCell ref="G9:G11"/>
    <mergeCell ref="B9:B11"/>
    <mergeCell ref="C9:C11"/>
    <mergeCell ref="E9:E11"/>
    <mergeCell ref="F9:F11"/>
    <mergeCell ref="C12:G12"/>
    <mergeCell ref="P233:Q233"/>
    <mergeCell ref="O224:S224"/>
    <mergeCell ref="C82:G82"/>
    <mergeCell ref="C89:G89"/>
    <mergeCell ref="C96:G96"/>
    <mergeCell ref="C103:G103"/>
    <mergeCell ref="C110:G110"/>
    <mergeCell ref="C117:G117"/>
    <mergeCell ref="C124:G124"/>
    <mergeCell ref="C131:G131"/>
    <mergeCell ref="B222:G222"/>
    <mergeCell ref="O229:T229"/>
    <mergeCell ref="P226:Q226"/>
  </mergeCells>
  <phoneticPr fontId="31" type="noConversion"/>
  <conditionalFormatting sqref="T135:T137 O16:O60 L16:L60 Q16:Q60 T16:T60 Q65:Q130 O65:O130 L65:L130 T65:T130 Q135:Q137 O135:O137 L219:L222 T219:T222 Q219:Q222 O219:O222 L135:L137 T142:T144 Q142:Q144 O142:O144 L142:L144 T149:T151 Q149:Q151 O149:O151 L149:L151 T156:T158 Q156:Q158 O156:O158 L156:L158 T163:T165 Q163:Q165 O163:O165 L163:L165 L170:L172 T170:T172 Q170:Q172 T198:T200 Q198:Q200 O198:O200 L177:L179 Q191:Q193 O191:O193 L191:L193 T191:T193 T184:T186 Q184:Q186 O184:O186 L184:L186 O170:O172 T177:T179 Q177:Q179 O177:O179 O212:O214 L212:L214 T212:T214 Q212:Q214 L198:L200 O205:O207 L205:L207 T205:T207 Q205:Q207">
    <cfRule type="cellIs" dxfId="255" priority="1" stopIfTrue="1" operator="greaterThanOrEqual">
      <formula>0.95</formula>
    </cfRule>
    <cfRule type="cellIs" dxfId="254" priority="2" stopIfTrue="1" operator="between">
      <formula>0.7</formula>
      <formula>0.9499</formula>
    </cfRule>
    <cfRule type="cellIs" dxfId="253" priority="3" stopIfTrue="1" operator="between">
      <formula>0</formula>
      <formula>0.3999</formula>
    </cfRule>
  </conditionalFormatting>
  <conditionalFormatting sqref="T135:T137 O16:O60 L16:L60 Q16:Q60 T16:T60 Q65:Q130 O65:O130 L65:L130 T65:T130 Q135:Q137 O135:O137 L219:L222 T219:T222 Q219:Q222 O219:O222 L135:L137 T142:T144 Q142:Q144 O142:O144 L142:L144 T149:T151 Q149:Q151 O149:O151 L149:L151 T156:T158 Q156:Q158 O156:O158 L156:L158 T163:T165 Q163:Q165 O163:O165 L163:L165 L170:L172 T170:T172 Q170:Q172 T198:T200 Q198:Q200 O198:O200 L177:L179 Q191:Q193 O191:O193 L191:L193 T191:T193 T184:T186 Q184:Q186 O184:O186 L184:L186 O170:O172 T177:T179 Q177:Q179 O177:O179 O212:O214 L212:L214 T212:T214 Q212:Q214 L198:L200 O205:O207 L205:L207 T205:T207 Q205:Q207">
    <cfRule type="cellIs" dxfId="252" priority="4" stopIfTrue="1" operator="equal">
      <formula>"High"</formula>
    </cfRule>
    <cfRule type="cellIs" dxfId="251" priority="5" stopIfTrue="1" operator="equal">
      <formula>"Good"</formula>
    </cfRule>
    <cfRule type="cellIs" dxfId="250" priority="6" stopIfTrue="1" operator="equal">
      <formula>"Modest"</formula>
    </cfRule>
  </conditionalFormatting>
  <conditionalFormatting sqref="T135:T137 O16:O60 L16:L60 Q16:Q60 T16:T60 Q65:Q130 O65:O130 L65:L130 T65:T130 Q135:Q137 O135:O137 L219:L222 T219:T222 Q219:Q222 O219:O222 L135:L137 T142:T144 Q142:Q144 O142:O144 L142:L144 T149:T151 Q149:Q151 O149:O151 L149:L151 T156:T158 Q156:Q158 O156:O158 L156:L158 T163:T165 Q163:Q165 O163:O165 L163:L165 L170:L172 T170:T172 Q170:Q172 T198:T200 Q198:Q200 O198:O200 L177:L179 Q191:Q193 O191:O193 L191:L193 T191:T193 T184:T186 Q184:Q186 O184:O186 L184:L186 O170:O172 T177:T179 Q177:Q179 O177:O179 O212:O214 L212:L214 T212:T214 Q212:Q214 L198:L200 O205:O207 L205:L207 T205:T207 Q205:Q207">
    <cfRule type="cellIs" dxfId="249" priority="7" stopIfTrue="1" operator="equal">
      <formula>"On Target"</formula>
    </cfRule>
    <cfRule type="cellIs" dxfId="248" priority="8" stopIfTrue="1" operator="equal">
      <formula>"On Track"</formula>
    </cfRule>
    <cfRule type="cellIs" dxfId="247" priority="9" stopIfTrue="1" operator="equal">
      <formula>"Concern"</formula>
    </cfRule>
  </conditionalFormatting>
  <printOptions horizontalCentered="1"/>
  <pageMargins left="0" right="0" top="0.35433070866141736" bottom="0.35433070866141736" header="0.31496062992125984" footer="0.31496062992125984"/>
  <pageSetup paperSize="8" scale="14" fitToHeight="2" orientation="landscape" cellComments="asDisplayed"/>
  <headerFooter alignWithMargins="0">
    <oddFooter>&amp;L&amp;Z&amp;F&amp;R&amp;A</oddFooter>
  </headerFooter>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pageSetUpPr fitToPage="1"/>
  </sheetPr>
  <dimension ref="A1:BD236"/>
  <sheetViews>
    <sheetView topLeftCell="A163" zoomScale="70" zoomScaleNormal="70" zoomScalePageLayoutView="70" workbookViewId="0">
      <selection activeCell="E9" sqref="E9:E11"/>
    </sheetView>
  </sheetViews>
  <sheetFormatPr defaultColWidth="11.42578125" defaultRowHeight="15" x14ac:dyDescent="0.2"/>
  <cols>
    <col min="1" max="1" width="11.42578125" style="187" customWidth="1"/>
    <col min="2" max="2" width="52.28515625" style="188" customWidth="1"/>
    <col min="3" max="3" width="41.7109375" style="187" customWidth="1"/>
    <col min="4" max="4" width="40.28515625" style="187" customWidth="1"/>
    <col min="5" max="5" width="25.42578125" style="187" customWidth="1"/>
    <col min="6" max="7" width="15.7109375" style="187" hidden="1" customWidth="1"/>
    <col min="8" max="11" width="5" style="187" customWidth="1"/>
    <col min="12" max="12" width="15.7109375" style="187" customWidth="1"/>
    <col min="13" max="13" width="13.7109375" style="187" customWidth="1"/>
    <col min="14" max="14" width="15.7109375" style="187" customWidth="1"/>
    <col min="15" max="15" width="22.42578125" style="189" customWidth="1"/>
    <col min="16" max="16" width="23.28515625" style="187" customWidth="1"/>
    <col min="17" max="17" width="14.42578125" style="187" customWidth="1"/>
    <col min="18" max="18" width="14.7109375" style="187" customWidth="1"/>
    <col min="19" max="19" width="15.42578125" style="187" customWidth="1"/>
    <col min="20" max="20" width="17.42578125" style="189" customWidth="1"/>
    <col min="21" max="21" width="22.28515625" style="187" customWidth="1"/>
    <col min="22" max="22" width="0.28515625" style="187" customWidth="1"/>
    <col min="23" max="16384" width="11.42578125" style="187"/>
  </cols>
  <sheetData>
    <row r="1" spans="1:56" s="180" customFormat="1" x14ac:dyDescent="0.2">
      <c r="B1" s="181" t="s">
        <v>79</v>
      </c>
      <c r="I1" s="182"/>
      <c r="J1" s="182"/>
      <c r="K1" s="182"/>
      <c r="L1" s="182"/>
      <c r="M1" s="182"/>
      <c r="N1" s="182"/>
      <c r="O1" s="183"/>
      <c r="R1" s="182"/>
      <c r="S1" s="182"/>
      <c r="T1" s="183"/>
    </row>
    <row r="2" spans="1:56" s="184" customFormat="1" ht="24" thickBot="1" x14ac:dyDescent="0.4">
      <c r="B2" s="185"/>
      <c r="O2" s="186"/>
      <c r="T2" s="186"/>
    </row>
    <row r="3" spans="1:56" s="7" customFormat="1" ht="21.75" customHeight="1" x14ac:dyDescent="0.2">
      <c r="B3" s="162" t="s">
        <v>5</v>
      </c>
      <c r="C3" s="853" t="s">
        <v>13</v>
      </c>
      <c r="D3" s="854"/>
      <c r="E3" s="854"/>
      <c r="F3" s="855"/>
      <c r="G3" s="8"/>
      <c r="H3" s="8"/>
      <c r="I3" s="8"/>
      <c r="J3" s="8"/>
      <c r="K3" s="8"/>
      <c r="L3" s="8"/>
      <c r="M3" s="8"/>
      <c r="N3" s="8"/>
      <c r="O3" s="856" t="s">
        <v>38</v>
      </c>
      <c r="Q3" s="8"/>
      <c r="R3" s="8"/>
      <c r="S3" s="8"/>
      <c r="T3" s="856" t="s">
        <v>37</v>
      </c>
      <c r="X3" s="14"/>
      <c r="Y3" s="14"/>
    </row>
    <row r="4" spans="1:56" s="7" customFormat="1" ht="21.75" customHeight="1" x14ac:dyDescent="0.2">
      <c r="B4" s="163" t="s">
        <v>10</v>
      </c>
      <c r="C4" s="863" t="s">
        <v>28</v>
      </c>
      <c r="D4" s="864"/>
      <c r="E4" s="864"/>
      <c r="F4" s="865"/>
      <c r="G4" s="8"/>
      <c r="H4" s="15"/>
      <c r="I4" s="15"/>
      <c r="J4" s="15"/>
      <c r="K4" s="15"/>
      <c r="L4" s="15"/>
      <c r="M4" s="15"/>
      <c r="N4" s="15"/>
      <c r="O4" s="856"/>
      <c r="Q4" s="15"/>
      <c r="R4" s="15"/>
      <c r="S4" s="15"/>
      <c r="T4" s="856"/>
      <c r="X4" s="14"/>
      <c r="Y4" s="14"/>
    </row>
    <row r="5" spans="1:56" s="7" customFormat="1" ht="21.75" customHeight="1" x14ac:dyDescent="0.2">
      <c r="B5" s="163" t="s">
        <v>14</v>
      </c>
      <c r="C5" s="863" t="s">
        <v>27</v>
      </c>
      <c r="D5" s="864"/>
      <c r="E5" s="864"/>
      <c r="F5" s="865"/>
      <c r="G5" s="8"/>
      <c r="H5" s="8"/>
      <c r="I5" s="8"/>
      <c r="J5" s="8"/>
      <c r="K5" s="8"/>
      <c r="L5" s="8"/>
      <c r="M5" s="8"/>
      <c r="N5" s="8"/>
      <c r="O5" s="856"/>
      <c r="Q5" s="8"/>
      <c r="R5" s="8"/>
      <c r="S5" s="8"/>
      <c r="T5" s="856"/>
      <c r="X5" s="14"/>
      <c r="Y5" s="14"/>
    </row>
    <row r="6" spans="1:56" s="7" customFormat="1" ht="21.75" customHeight="1" thickBot="1" x14ac:dyDescent="0.25">
      <c r="B6" s="164" t="s">
        <v>47</v>
      </c>
      <c r="C6" s="866" t="s">
        <v>15</v>
      </c>
      <c r="D6" s="867"/>
      <c r="E6" s="867"/>
      <c r="F6" s="868"/>
      <c r="G6" s="8"/>
      <c r="H6" s="8"/>
      <c r="I6" s="8"/>
      <c r="J6" s="8"/>
      <c r="K6" s="8"/>
      <c r="L6" s="8"/>
      <c r="M6" s="8"/>
      <c r="N6" s="8"/>
      <c r="O6" s="856"/>
      <c r="Q6" s="8"/>
      <c r="R6" s="8"/>
      <c r="S6" s="8"/>
      <c r="T6" s="856"/>
      <c r="X6" s="14"/>
      <c r="Y6" s="14"/>
    </row>
    <row r="7" spans="1:56" ht="27" customHeight="1" thickBot="1" x14ac:dyDescent="0.25"/>
    <row r="8" spans="1:56" ht="27" customHeight="1" thickBot="1" x14ac:dyDescent="0.4">
      <c r="C8" s="190" t="s">
        <v>69</v>
      </c>
      <c r="D8" s="191"/>
      <c r="E8" s="191"/>
      <c r="F8" s="191"/>
      <c r="G8" s="191"/>
      <c r="H8" s="191"/>
      <c r="I8" s="191"/>
      <c r="J8" s="191"/>
      <c r="K8" s="192"/>
      <c r="L8" s="193" t="s">
        <v>70</v>
      </c>
      <c r="M8" s="194"/>
      <c r="N8" s="194"/>
      <c r="O8" s="194"/>
      <c r="P8" s="194"/>
      <c r="Q8" s="194"/>
      <c r="R8" s="194"/>
      <c r="S8" s="194"/>
      <c r="T8" s="194"/>
      <c r="U8" s="195"/>
    </row>
    <row r="9" spans="1:56" s="189" customFormat="1" ht="93" customHeight="1" thickBot="1" x14ac:dyDescent="0.2">
      <c r="A9" s="196"/>
      <c r="B9" s="847" t="s">
        <v>84</v>
      </c>
      <c r="C9" s="845" t="s">
        <v>85</v>
      </c>
      <c r="D9" s="845" t="s">
        <v>86</v>
      </c>
      <c r="E9" s="845" t="s">
        <v>29</v>
      </c>
      <c r="F9" s="845" t="s">
        <v>64</v>
      </c>
      <c r="G9" s="845" t="s">
        <v>65</v>
      </c>
      <c r="H9" s="869" t="s">
        <v>66</v>
      </c>
      <c r="I9" s="870"/>
      <c r="J9" s="870"/>
      <c r="K9" s="870"/>
      <c r="L9" s="860" t="s">
        <v>75</v>
      </c>
      <c r="M9" s="861"/>
      <c r="N9" s="861"/>
      <c r="O9" s="861"/>
      <c r="P9" s="861"/>
      <c r="Q9" s="861"/>
      <c r="R9" s="861"/>
      <c r="S9" s="861"/>
      <c r="T9" s="861"/>
      <c r="U9" s="862"/>
    </row>
    <row r="10" spans="1:56" s="189" customFormat="1" ht="93" customHeight="1" x14ac:dyDescent="0.15">
      <c r="A10" s="197" t="s">
        <v>71</v>
      </c>
      <c r="B10" s="848"/>
      <c r="C10" s="845"/>
      <c r="D10" s="845"/>
      <c r="E10" s="845"/>
      <c r="F10" s="845"/>
      <c r="G10" s="845"/>
      <c r="H10" s="871"/>
      <c r="I10" s="872"/>
      <c r="J10" s="872"/>
      <c r="K10" s="872"/>
      <c r="L10" s="198" t="s">
        <v>31</v>
      </c>
      <c r="M10" s="857" t="s">
        <v>30</v>
      </c>
      <c r="N10" s="858"/>
      <c r="O10" s="858"/>
      <c r="P10" s="859"/>
      <c r="Q10" s="198" t="s">
        <v>32</v>
      </c>
      <c r="R10" s="857" t="s">
        <v>33</v>
      </c>
      <c r="S10" s="858"/>
      <c r="T10" s="858"/>
      <c r="U10" s="859"/>
    </row>
    <row r="11" spans="1:56" s="189" customFormat="1" ht="97.5" customHeight="1" thickBot="1" x14ac:dyDescent="0.2">
      <c r="A11" s="199"/>
      <c r="B11" s="849"/>
      <c r="C11" s="850"/>
      <c r="D11" s="850"/>
      <c r="E11" s="850"/>
      <c r="F11" s="846"/>
      <c r="G11" s="846"/>
      <c r="H11" s="200" t="s">
        <v>23</v>
      </c>
      <c r="I11" s="200" t="s">
        <v>24</v>
      </c>
      <c r="J11" s="200" t="s">
        <v>25</v>
      </c>
      <c r="K11" s="201" t="s">
        <v>26</v>
      </c>
      <c r="L11" s="202" t="s">
        <v>67</v>
      </c>
      <c r="M11" s="203" t="s">
        <v>52</v>
      </c>
      <c r="N11" s="204" t="s">
        <v>35</v>
      </c>
      <c r="O11" s="204" t="s">
        <v>53</v>
      </c>
      <c r="P11" s="205" t="s">
        <v>34</v>
      </c>
      <c r="Q11" s="202" t="s">
        <v>68</v>
      </c>
      <c r="R11" s="206" t="s">
        <v>54</v>
      </c>
      <c r="S11" s="207" t="s">
        <v>36</v>
      </c>
      <c r="T11" s="204" t="s">
        <v>53</v>
      </c>
      <c r="U11" s="205" t="s">
        <v>34</v>
      </c>
    </row>
    <row r="12" spans="1:56" s="214" customFormat="1" ht="45" customHeight="1" thickBot="1" x14ac:dyDescent="0.25">
      <c r="A12" s="208">
        <v>2015</v>
      </c>
      <c r="B12" s="209" t="e">
        <f>#REF!</f>
        <v>#REF!</v>
      </c>
      <c r="C12" s="833"/>
      <c r="D12" s="833"/>
      <c r="E12" s="833"/>
      <c r="F12" s="833"/>
      <c r="G12" s="833"/>
      <c r="H12" s="210"/>
      <c r="I12" s="210"/>
      <c r="J12" s="210"/>
      <c r="K12" s="210"/>
      <c r="L12" s="211"/>
      <c r="M12" s="211"/>
      <c r="N12" s="211"/>
      <c r="O12" s="212"/>
      <c r="P12" s="211"/>
      <c r="Q12" s="211"/>
      <c r="R12" s="211"/>
      <c r="S12" s="211"/>
      <c r="T12" s="212"/>
      <c r="U12" s="213"/>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row>
    <row r="13" spans="1:56" s="227" customFormat="1" ht="84.75" customHeight="1" x14ac:dyDescent="0.2">
      <c r="A13" s="216">
        <v>2015</v>
      </c>
      <c r="B13" s="217"/>
      <c r="C13" s="6"/>
      <c r="D13" s="6"/>
      <c r="E13" s="218"/>
      <c r="F13" s="219"/>
      <c r="G13" s="220"/>
      <c r="H13" s="221"/>
      <c r="I13" s="222"/>
      <c r="J13" s="218"/>
      <c r="K13" s="223"/>
      <c r="L13" s="53"/>
      <c r="M13" s="224"/>
      <c r="N13" s="174"/>
      <c r="O13" s="41" t="e">
        <f t="shared" ref="O13:O18" si="0">N13/M13</f>
        <v>#DIV/0!</v>
      </c>
      <c r="P13" s="225"/>
      <c r="Q13" s="53"/>
      <c r="R13" s="224"/>
      <c r="S13" s="174"/>
      <c r="T13" s="41" t="e">
        <f t="shared" ref="T13:T18" si="1">S13/R13</f>
        <v>#DIV/0!</v>
      </c>
      <c r="U13" s="226"/>
    </row>
    <row r="14" spans="1:56" s="227" customFormat="1" ht="84.75" customHeight="1" x14ac:dyDescent="0.2">
      <c r="A14" s="216">
        <v>2015</v>
      </c>
      <c r="B14" s="217"/>
      <c r="C14" s="6"/>
      <c r="D14" s="6"/>
      <c r="E14" s="218"/>
      <c r="F14" s="219"/>
      <c r="G14" s="220"/>
      <c r="H14" s="228"/>
      <c r="I14" s="222"/>
      <c r="J14" s="222"/>
      <c r="K14" s="229"/>
      <c r="L14" s="39"/>
      <c r="M14" s="230"/>
      <c r="N14" s="175"/>
      <c r="O14" s="3" t="e">
        <f t="shared" si="0"/>
        <v>#DIV/0!</v>
      </c>
      <c r="P14" s="231"/>
      <c r="Q14" s="39"/>
      <c r="R14" s="230"/>
      <c r="S14" s="175"/>
      <c r="T14" s="3" t="e">
        <f t="shared" si="1"/>
        <v>#DIV/0!</v>
      </c>
      <c r="U14" s="232"/>
    </row>
    <row r="15" spans="1:56" s="227" customFormat="1" ht="84.75" customHeight="1" thickBot="1" x14ac:dyDescent="0.25">
      <c r="A15" s="216">
        <v>2015</v>
      </c>
      <c r="B15" s="217"/>
      <c r="C15" s="6"/>
      <c r="D15" s="6"/>
      <c r="E15" s="218"/>
      <c r="F15" s="219"/>
      <c r="G15" s="220"/>
      <c r="H15" s="233"/>
      <c r="I15" s="222"/>
      <c r="J15" s="222"/>
      <c r="K15" s="229"/>
      <c r="L15" s="40"/>
      <c r="M15" s="234"/>
      <c r="N15" s="235"/>
      <c r="O15" s="51" t="e">
        <f t="shared" si="0"/>
        <v>#DIV/0!</v>
      </c>
      <c r="P15" s="236"/>
      <c r="Q15" s="40"/>
      <c r="R15" s="234"/>
      <c r="S15" s="176"/>
      <c r="T15" s="51" t="e">
        <f t="shared" si="1"/>
        <v>#DIV/0!</v>
      </c>
      <c r="U15" s="236"/>
    </row>
    <row r="16" spans="1:56" s="227" customFormat="1" ht="84.75" customHeight="1" x14ac:dyDescent="0.2">
      <c r="A16" s="216">
        <v>2015</v>
      </c>
      <c r="B16" s="217"/>
      <c r="C16" s="6"/>
      <c r="D16" s="6"/>
      <c r="E16" s="218"/>
      <c r="F16" s="219"/>
      <c r="G16" s="220"/>
      <c r="H16" s="221"/>
      <c r="I16" s="222"/>
      <c r="J16" s="218"/>
      <c r="K16" s="223"/>
      <c r="L16" s="53"/>
      <c r="M16" s="224"/>
      <c r="N16" s="174"/>
      <c r="O16" s="41" t="e">
        <f t="shared" si="0"/>
        <v>#DIV/0!</v>
      </c>
      <c r="P16" s="225"/>
      <c r="Q16" s="53"/>
      <c r="R16" s="224"/>
      <c r="S16" s="174"/>
      <c r="T16" s="41" t="e">
        <f t="shared" si="1"/>
        <v>#DIV/0!</v>
      </c>
      <c r="U16" s="226"/>
    </row>
    <row r="17" spans="1:21" s="227" customFormat="1" ht="84.75" customHeight="1" x14ac:dyDescent="0.2">
      <c r="A17" s="216">
        <v>2015</v>
      </c>
      <c r="B17" s="217"/>
      <c r="C17" s="6"/>
      <c r="D17" s="6"/>
      <c r="E17" s="218"/>
      <c r="F17" s="219"/>
      <c r="G17" s="220"/>
      <c r="H17" s="228"/>
      <c r="I17" s="222"/>
      <c r="J17" s="222"/>
      <c r="K17" s="229"/>
      <c r="L17" s="39"/>
      <c r="M17" s="230"/>
      <c r="N17" s="175"/>
      <c r="O17" s="3" t="e">
        <f t="shared" si="0"/>
        <v>#DIV/0!</v>
      </c>
      <c r="P17" s="231"/>
      <c r="Q17" s="39"/>
      <c r="R17" s="230"/>
      <c r="S17" s="175"/>
      <c r="T17" s="3" t="e">
        <f t="shared" si="1"/>
        <v>#DIV/0!</v>
      </c>
      <c r="U17" s="232"/>
    </row>
    <row r="18" spans="1:21" s="227" customFormat="1" ht="84.75" customHeight="1" thickBot="1" x14ac:dyDescent="0.25">
      <c r="A18" s="216">
        <v>2015</v>
      </c>
      <c r="B18" s="217"/>
      <c r="C18" s="6"/>
      <c r="D18" s="6"/>
      <c r="E18" s="218"/>
      <c r="F18" s="219"/>
      <c r="G18" s="220"/>
      <c r="H18" s="233"/>
      <c r="I18" s="222"/>
      <c r="J18" s="222"/>
      <c r="K18" s="229"/>
      <c r="L18" s="40"/>
      <c r="M18" s="234"/>
      <c r="N18" s="235"/>
      <c r="O18" s="51" t="e">
        <f t="shared" si="0"/>
        <v>#DIV/0!</v>
      </c>
      <c r="P18" s="236"/>
      <c r="Q18" s="40"/>
      <c r="R18" s="234"/>
      <c r="S18" s="176"/>
      <c r="T18" s="51" t="e">
        <f t="shared" si="1"/>
        <v>#DIV/0!</v>
      </c>
      <c r="U18" s="236"/>
    </row>
    <row r="19" spans="1:21" s="227" customFormat="1" ht="61.5" customHeight="1" thickBot="1" x14ac:dyDescent="0.25">
      <c r="A19" s="237">
        <v>2015</v>
      </c>
      <c r="B19" s="209" t="e">
        <f>#REF!</f>
        <v>#REF!</v>
      </c>
      <c r="C19" s="833"/>
      <c r="D19" s="833"/>
      <c r="E19" s="833"/>
      <c r="F19" s="833"/>
      <c r="G19" s="833"/>
      <c r="H19" s="210"/>
      <c r="I19" s="210"/>
      <c r="J19" s="210"/>
      <c r="K19" s="210"/>
      <c r="L19" s="211"/>
      <c r="M19" s="211"/>
      <c r="N19" s="211"/>
      <c r="O19" s="211"/>
      <c r="P19" s="211"/>
      <c r="Q19" s="211"/>
      <c r="R19" s="211"/>
      <c r="S19" s="211"/>
      <c r="T19" s="211"/>
      <c r="U19" s="238"/>
    </row>
    <row r="20" spans="1:21" s="227" customFormat="1" ht="40.5" customHeight="1" thickBot="1" x14ac:dyDescent="0.25">
      <c r="A20" s="216">
        <v>2015</v>
      </c>
      <c r="B20" s="239"/>
      <c r="C20" s="6"/>
      <c r="D20" s="9"/>
      <c r="E20" s="218"/>
      <c r="F20" s="219"/>
      <c r="G20" s="220"/>
      <c r="H20" s="221"/>
      <c r="I20" s="222"/>
      <c r="J20" s="222"/>
      <c r="K20" s="229"/>
      <c r="L20" s="53"/>
      <c r="M20" s="240"/>
      <c r="N20" s="241"/>
      <c r="O20" s="41" t="e">
        <f t="shared" ref="O20:O25" si="2">N20/M20</f>
        <v>#DIV/0!</v>
      </c>
      <c r="P20" s="225"/>
      <c r="Q20" s="53"/>
      <c r="R20" s="224"/>
      <c r="S20" s="241"/>
      <c r="T20" s="41" t="e">
        <f t="shared" ref="T20:T25" si="3">S20/R20</f>
        <v>#DIV/0!</v>
      </c>
      <c r="U20" s="242"/>
    </row>
    <row r="21" spans="1:21" s="227" customFormat="1" ht="40.5" customHeight="1" thickBot="1" x14ac:dyDescent="0.25">
      <c r="A21" s="216">
        <v>2015</v>
      </c>
      <c r="B21" s="239"/>
      <c r="C21" s="6"/>
      <c r="D21" s="9"/>
      <c r="E21" s="218"/>
      <c r="F21" s="219"/>
      <c r="G21" s="220"/>
      <c r="H21" s="221"/>
      <c r="I21" s="222"/>
      <c r="J21" s="222"/>
      <c r="K21" s="229"/>
      <c r="L21" s="53"/>
      <c r="M21" s="240"/>
      <c r="N21" s="241"/>
      <c r="O21" s="41" t="e">
        <f t="shared" si="2"/>
        <v>#DIV/0!</v>
      </c>
      <c r="P21" s="225"/>
      <c r="Q21" s="53"/>
      <c r="R21" s="224"/>
      <c r="S21" s="241"/>
      <c r="T21" s="41" t="e">
        <f t="shared" si="3"/>
        <v>#DIV/0!</v>
      </c>
      <c r="U21" s="242"/>
    </row>
    <row r="22" spans="1:21" s="227" customFormat="1" ht="40.5" customHeight="1" thickBot="1" x14ac:dyDescent="0.25">
      <c r="A22" s="216">
        <v>2015</v>
      </c>
      <c r="B22" s="239"/>
      <c r="C22" s="6"/>
      <c r="D22" s="9"/>
      <c r="E22" s="218"/>
      <c r="F22" s="219"/>
      <c r="G22" s="220"/>
      <c r="H22" s="221"/>
      <c r="I22" s="222"/>
      <c r="J22" s="222"/>
      <c r="K22" s="229"/>
      <c r="L22" s="53"/>
      <c r="M22" s="240"/>
      <c r="N22" s="241"/>
      <c r="O22" s="41" t="e">
        <f t="shared" si="2"/>
        <v>#DIV/0!</v>
      </c>
      <c r="P22" s="225"/>
      <c r="Q22" s="53"/>
      <c r="R22" s="224"/>
      <c r="S22" s="241"/>
      <c r="T22" s="41" t="e">
        <f t="shared" si="3"/>
        <v>#DIV/0!</v>
      </c>
      <c r="U22" s="242"/>
    </row>
    <row r="23" spans="1:21" s="227" customFormat="1" ht="40.5" customHeight="1" thickBot="1" x14ac:dyDescent="0.25">
      <c r="A23" s="216">
        <v>2015</v>
      </c>
      <c r="B23" s="239"/>
      <c r="C23" s="6"/>
      <c r="D23" s="9"/>
      <c r="E23" s="218"/>
      <c r="F23" s="219"/>
      <c r="G23" s="220"/>
      <c r="H23" s="221"/>
      <c r="I23" s="222"/>
      <c r="J23" s="222"/>
      <c r="K23" s="229"/>
      <c r="L23" s="53"/>
      <c r="M23" s="240"/>
      <c r="N23" s="241"/>
      <c r="O23" s="41" t="e">
        <f t="shared" si="2"/>
        <v>#DIV/0!</v>
      </c>
      <c r="P23" s="225"/>
      <c r="Q23" s="53"/>
      <c r="R23" s="224"/>
      <c r="S23" s="241"/>
      <c r="T23" s="41" t="e">
        <f t="shared" si="3"/>
        <v>#DIV/0!</v>
      </c>
      <c r="U23" s="242"/>
    </row>
    <row r="24" spans="1:21" s="227" customFormat="1" ht="40.5" customHeight="1" thickBot="1" x14ac:dyDescent="0.25">
      <c r="A24" s="216">
        <v>2015</v>
      </c>
      <c r="B24" s="239"/>
      <c r="C24" s="6"/>
      <c r="D24" s="9"/>
      <c r="E24" s="218"/>
      <c r="F24" s="219"/>
      <c r="G24" s="220"/>
      <c r="H24" s="221"/>
      <c r="I24" s="222"/>
      <c r="J24" s="222"/>
      <c r="K24" s="229"/>
      <c r="L24" s="53"/>
      <c r="M24" s="240"/>
      <c r="N24" s="241"/>
      <c r="O24" s="41" t="e">
        <f t="shared" si="2"/>
        <v>#DIV/0!</v>
      </c>
      <c r="P24" s="225"/>
      <c r="Q24" s="53"/>
      <c r="R24" s="224"/>
      <c r="S24" s="241"/>
      <c r="T24" s="41" t="e">
        <f t="shared" si="3"/>
        <v>#DIV/0!</v>
      </c>
      <c r="U24" s="242"/>
    </row>
    <row r="25" spans="1:21" s="227" customFormat="1" ht="40.5" customHeight="1" x14ac:dyDescent="0.2">
      <c r="A25" s="216">
        <v>2015</v>
      </c>
      <c r="B25" s="239"/>
      <c r="C25" s="6"/>
      <c r="D25" s="9"/>
      <c r="E25" s="218"/>
      <c r="F25" s="219"/>
      <c r="G25" s="220"/>
      <c r="H25" s="221"/>
      <c r="I25" s="222"/>
      <c r="J25" s="222"/>
      <c r="K25" s="229"/>
      <c r="L25" s="53"/>
      <c r="M25" s="240"/>
      <c r="N25" s="241"/>
      <c r="O25" s="41" t="e">
        <f t="shared" si="2"/>
        <v>#DIV/0!</v>
      </c>
      <c r="P25" s="225"/>
      <c r="Q25" s="53"/>
      <c r="R25" s="224"/>
      <c r="S25" s="241"/>
      <c r="T25" s="41" t="e">
        <f t="shared" si="3"/>
        <v>#DIV/0!</v>
      </c>
      <c r="U25" s="242"/>
    </row>
    <row r="26" spans="1:21" s="227" customFormat="1" ht="43.5" customHeight="1" thickBot="1" x14ac:dyDescent="0.25">
      <c r="A26" s="237">
        <v>2015</v>
      </c>
      <c r="B26" s="243" t="e">
        <f>#REF!</f>
        <v>#REF!</v>
      </c>
      <c r="C26" s="833"/>
      <c r="D26" s="833"/>
      <c r="E26" s="833"/>
      <c r="F26" s="833"/>
      <c r="G26" s="833"/>
      <c r="H26" s="210"/>
      <c r="I26" s="210"/>
      <c r="J26" s="210"/>
      <c r="K26" s="210"/>
      <c r="L26" s="211"/>
      <c r="M26" s="211"/>
      <c r="N26" s="211"/>
      <c r="O26" s="211"/>
      <c r="P26" s="211"/>
      <c r="Q26" s="211"/>
      <c r="R26" s="211"/>
      <c r="S26" s="211"/>
      <c r="T26" s="211"/>
      <c r="U26" s="238"/>
    </row>
    <row r="27" spans="1:21" s="227" customFormat="1" ht="40.5" customHeight="1" thickBot="1" x14ac:dyDescent="0.25">
      <c r="A27" s="216">
        <v>2015</v>
      </c>
      <c r="B27" s="239"/>
      <c r="C27" s="6"/>
      <c r="D27" s="9"/>
      <c r="E27" s="218"/>
      <c r="F27" s="219"/>
      <c r="G27" s="220"/>
      <c r="H27" s="221"/>
      <c r="I27" s="222"/>
      <c r="J27" s="222"/>
      <c r="K27" s="229"/>
      <c r="L27" s="53"/>
      <c r="M27" s="240"/>
      <c r="N27" s="241"/>
      <c r="O27" s="41" t="e">
        <f t="shared" ref="O27:O32" si="4">N27/M27</f>
        <v>#DIV/0!</v>
      </c>
      <c r="P27" s="225"/>
      <c r="Q27" s="53"/>
      <c r="R27" s="224"/>
      <c r="S27" s="241"/>
      <c r="T27" s="41" t="e">
        <f t="shared" ref="T27:T32" si="5">S27/R27</f>
        <v>#DIV/0!</v>
      </c>
      <c r="U27" s="242"/>
    </row>
    <row r="28" spans="1:21" s="227" customFormat="1" ht="40.5" customHeight="1" thickBot="1" x14ac:dyDescent="0.25">
      <c r="A28" s="216">
        <v>2015</v>
      </c>
      <c r="B28" s="239"/>
      <c r="C28" s="6"/>
      <c r="D28" s="9"/>
      <c r="E28" s="218"/>
      <c r="F28" s="219"/>
      <c r="G28" s="220"/>
      <c r="H28" s="221"/>
      <c r="I28" s="222"/>
      <c r="J28" s="222"/>
      <c r="K28" s="229"/>
      <c r="L28" s="53"/>
      <c r="M28" s="240"/>
      <c r="N28" s="241"/>
      <c r="O28" s="41" t="e">
        <f t="shared" si="4"/>
        <v>#DIV/0!</v>
      </c>
      <c r="P28" s="225"/>
      <c r="Q28" s="53"/>
      <c r="R28" s="224"/>
      <c r="S28" s="241"/>
      <c r="T28" s="41" t="e">
        <f t="shared" si="5"/>
        <v>#DIV/0!</v>
      </c>
      <c r="U28" s="242"/>
    </row>
    <row r="29" spans="1:21" s="227" customFormat="1" ht="40.5" customHeight="1" thickBot="1" x14ac:dyDescent="0.25">
      <c r="A29" s="216">
        <v>2015</v>
      </c>
      <c r="B29" s="239"/>
      <c r="C29" s="6"/>
      <c r="D29" s="9"/>
      <c r="E29" s="218"/>
      <c r="F29" s="219"/>
      <c r="G29" s="220"/>
      <c r="H29" s="221"/>
      <c r="I29" s="222"/>
      <c r="J29" s="222"/>
      <c r="K29" s="229"/>
      <c r="L29" s="53"/>
      <c r="M29" s="240"/>
      <c r="N29" s="241"/>
      <c r="O29" s="41" t="e">
        <f t="shared" si="4"/>
        <v>#DIV/0!</v>
      </c>
      <c r="P29" s="225"/>
      <c r="Q29" s="53"/>
      <c r="R29" s="224"/>
      <c r="S29" s="241"/>
      <c r="T29" s="41" t="e">
        <f t="shared" si="5"/>
        <v>#DIV/0!</v>
      </c>
      <c r="U29" s="242"/>
    </row>
    <row r="30" spans="1:21" s="227" customFormat="1" ht="40.5" customHeight="1" thickBot="1" x14ac:dyDescent="0.25">
      <c r="A30" s="216">
        <v>2015</v>
      </c>
      <c r="B30" s="239"/>
      <c r="C30" s="6"/>
      <c r="D30" s="9"/>
      <c r="E30" s="218"/>
      <c r="F30" s="219"/>
      <c r="G30" s="220"/>
      <c r="H30" s="221"/>
      <c r="I30" s="222"/>
      <c r="J30" s="222"/>
      <c r="K30" s="229"/>
      <c r="L30" s="53"/>
      <c r="M30" s="240"/>
      <c r="N30" s="241"/>
      <c r="O30" s="41" t="e">
        <f t="shared" si="4"/>
        <v>#DIV/0!</v>
      </c>
      <c r="P30" s="225"/>
      <c r="Q30" s="53"/>
      <c r="R30" s="224"/>
      <c r="S30" s="241"/>
      <c r="T30" s="41" t="e">
        <f t="shared" si="5"/>
        <v>#DIV/0!</v>
      </c>
      <c r="U30" s="242"/>
    </row>
    <row r="31" spans="1:21" s="227" customFormat="1" ht="40.5" customHeight="1" thickBot="1" x14ac:dyDescent="0.25">
      <c r="A31" s="216">
        <v>2015</v>
      </c>
      <c r="B31" s="239"/>
      <c r="C31" s="6"/>
      <c r="D31" s="9"/>
      <c r="E31" s="218"/>
      <c r="F31" s="219"/>
      <c r="G31" s="220"/>
      <c r="H31" s="221"/>
      <c r="I31" s="222"/>
      <c r="J31" s="222"/>
      <c r="K31" s="229"/>
      <c r="L31" s="53"/>
      <c r="M31" s="240"/>
      <c r="N31" s="241"/>
      <c r="O31" s="41" t="e">
        <f t="shared" si="4"/>
        <v>#DIV/0!</v>
      </c>
      <c r="P31" s="225"/>
      <c r="Q31" s="53"/>
      <c r="R31" s="224"/>
      <c r="S31" s="241"/>
      <c r="T31" s="41" t="e">
        <f t="shared" si="5"/>
        <v>#DIV/0!</v>
      </c>
      <c r="U31" s="242"/>
    </row>
    <row r="32" spans="1:21" s="227" customFormat="1" ht="40.5" customHeight="1" x14ac:dyDescent="0.2">
      <c r="A32" s="216">
        <v>2015</v>
      </c>
      <c r="B32" s="239"/>
      <c r="C32" s="6"/>
      <c r="D32" s="9"/>
      <c r="E32" s="218"/>
      <c r="F32" s="219"/>
      <c r="G32" s="220"/>
      <c r="H32" s="221"/>
      <c r="I32" s="222"/>
      <c r="J32" s="222"/>
      <c r="K32" s="229"/>
      <c r="L32" s="53"/>
      <c r="M32" s="240"/>
      <c r="N32" s="241"/>
      <c r="O32" s="41" t="e">
        <f t="shared" si="4"/>
        <v>#DIV/0!</v>
      </c>
      <c r="P32" s="225"/>
      <c r="Q32" s="53"/>
      <c r="R32" s="224"/>
      <c r="S32" s="241"/>
      <c r="T32" s="41" t="e">
        <f t="shared" si="5"/>
        <v>#DIV/0!</v>
      </c>
      <c r="U32" s="242"/>
    </row>
    <row r="33" spans="1:21" s="227" customFormat="1" ht="43.5" customHeight="1" thickBot="1" x14ac:dyDescent="0.25">
      <c r="A33" s="237">
        <v>2015</v>
      </c>
      <c r="B33" s="209" t="e">
        <f>#REF!</f>
        <v>#REF!</v>
      </c>
      <c r="C33" s="833"/>
      <c r="D33" s="833"/>
      <c r="E33" s="833"/>
      <c r="F33" s="833"/>
      <c r="G33" s="833"/>
      <c r="H33" s="210"/>
      <c r="I33" s="210"/>
      <c r="J33" s="210"/>
      <c r="K33" s="210"/>
      <c r="L33" s="211"/>
      <c r="M33" s="211"/>
      <c r="N33" s="211"/>
      <c r="O33" s="211"/>
      <c r="P33" s="211"/>
      <c r="Q33" s="211"/>
      <c r="R33" s="211"/>
      <c r="S33" s="211"/>
      <c r="T33" s="211"/>
      <c r="U33" s="238"/>
    </row>
    <row r="34" spans="1:21" s="227" customFormat="1" ht="40.5" customHeight="1" thickBot="1" x14ac:dyDescent="0.25">
      <c r="A34" s="216">
        <v>2015</v>
      </c>
      <c r="B34" s="239"/>
      <c r="C34" s="6"/>
      <c r="D34" s="9"/>
      <c r="E34" s="218"/>
      <c r="F34" s="219"/>
      <c r="G34" s="220"/>
      <c r="H34" s="221"/>
      <c r="I34" s="222"/>
      <c r="J34" s="222"/>
      <c r="K34" s="229"/>
      <c r="L34" s="53"/>
      <c r="M34" s="240"/>
      <c r="N34" s="241"/>
      <c r="O34" s="41" t="e">
        <f t="shared" ref="O34:O39" si="6">N34/M34</f>
        <v>#DIV/0!</v>
      </c>
      <c r="P34" s="225"/>
      <c r="Q34" s="53"/>
      <c r="R34" s="224"/>
      <c r="S34" s="241"/>
      <c r="T34" s="41" t="e">
        <f t="shared" ref="T34:T39" si="7">S34/R34</f>
        <v>#DIV/0!</v>
      </c>
      <c r="U34" s="242"/>
    </row>
    <row r="35" spans="1:21" s="227" customFormat="1" ht="40.5" customHeight="1" thickBot="1" x14ac:dyDescent="0.25">
      <c r="A35" s="216">
        <v>2015</v>
      </c>
      <c r="B35" s="239"/>
      <c r="C35" s="6"/>
      <c r="D35" s="9"/>
      <c r="E35" s="218"/>
      <c r="F35" s="219"/>
      <c r="G35" s="220"/>
      <c r="H35" s="221"/>
      <c r="I35" s="222"/>
      <c r="J35" s="222"/>
      <c r="K35" s="229"/>
      <c r="L35" s="53"/>
      <c r="M35" s="240"/>
      <c r="N35" s="241"/>
      <c r="O35" s="41" t="e">
        <f t="shared" si="6"/>
        <v>#DIV/0!</v>
      </c>
      <c r="P35" s="225"/>
      <c r="Q35" s="53"/>
      <c r="R35" s="224"/>
      <c r="S35" s="241"/>
      <c r="T35" s="41" t="e">
        <f t="shared" si="7"/>
        <v>#DIV/0!</v>
      </c>
      <c r="U35" s="242"/>
    </row>
    <row r="36" spans="1:21" s="227" customFormat="1" ht="40.5" customHeight="1" thickBot="1" x14ac:dyDescent="0.25">
      <c r="A36" s="216">
        <v>2015</v>
      </c>
      <c r="B36" s="239"/>
      <c r="C36" s="6"/>
      <c r="D36" s="9"/>
      <c r="E36" s="218"/>
      <c r="F36" s="219"/>
      <c r="G36" s="220"/>
      <c r="H36" s="221"/>
      <c r="I36" s="222"/>
      <c r="J36" s="222"/>
      <c r="K36" s="229"/>
      <c r="L36" s="53"/>
      <c r="M36" s="240"/>
      <c r="N36" s="241"/>
      <c r="O36" s="41" t="e">
        <f t="shared" si="6"/>
        <v>#DIV/0!</v>
      </c>
      <c r="P36" s="225"/>
      <c r="Q36" s="53"/>
      <c r="R36" s="224"/>
      <c r="S36" s="241"/>
      <c r="T36" s="41" t="e">
        <f t="shared" si="7"/>
        <v>#DIV/0!</v>
      </c>
      <c r="U36" s="242"/>
    </row>
    <row r="37" spans="1:21" s="227" customFormat="1" ht="40.5" customHeight="1" thickBot="1" x14ac:dyDescent="0.25">
      <c r="A37" s="216">
        <v>2015</v>
      </c>
      <c r="B37" s="239"/>
      <c r="C37" s="6"/>
      <c r="D37" s="9"/>
      <c r="E37" s="218"/>
      <c r="F37" s="219"/>
      <c r="G37" s="220"/>
      <c r="H37" s="221"/>
      <c r="I37" s="222"/>
      <c r="J37" s="222"/>
      <c r="K37" s="229"/>
      <c r="L37" s="53"/>
      <c r="M37" s="240"/>
      <c r="N37" s="241"/>
      <c r="O37" s="41" t="e">
        <f t="shared" si="6"/>
        <v>#DIV/0!</v>
      </c>
      <c r="P37" s="225"/>
      <c r="Q37" s="53"/>
      <c r="R37" s="224"/>
      <c r="S37" s="241"/>
      <c r="T37" s="41" t="e">
        <f t="shared" si="7"/>
        <v>#DIV/0!</v>
      </c>
      <c r="U37" s="242"/>
    </row>
    <row r="38" spans="1:21" s="227" customFormat="1" ht="40.5" customHeight="1" thickBot="1" x14ac:dyDescent="0.25">
      <c r="A38" s="216">
        <v>2015</v>
      </c>
      <c r="B38" s="239"/>
      <c r="C38" s="6"/>
      <c r="D38" s="9"/>
      <c r="E38" s="218"/>
      <c r="F38" s="219"/>
      <c r="G38" s="220"/>
      <c r="H38" s="221"/>
      <c r="I38" s="222"/>
      <c r="J38" s="222"/>
      <c r="K38" s="229"/>
      <c r="L38" s="53"/>
      <c r="M38" s="240"/>
      <c r="N38" s="241"/>
      <c r="O38" s="41" t="e">
        <f t="shared" si="6"/>
        <v>#DIV/0!</v>
      </c>
      <c r="P38" s="225"/>
      <c r="Q38" s="53"/>
      <c r="R38" s="224"/>
      <c r="S38" s="241"/>
      <c r="T38" s="41" t="e">
        <f t="shared" si="7"/>
        <v>#DIV/0!</v>
      </c>
      <c r="U38" s="242"/>
    </row>
    <row r="39" spans="1:21" s="227" customFormat="1" ht="40.5" customHeight="1" x14ac:dyDescent="0.2">
      <c r="A39" s="216">
        <v>2015</v>
      </c>
      <c r="B39" s="239"/>
      <c r="C39" s="6"/>
      <c r="D39" s="9"/>
      <c r="E39" s="218"/>
      <c r="F39" s="219"/>
      <c r="G39" s="220"/>
      <c r="H39" s="221"/>
      <c r="I39" s="222"/>
      <c r="J39" s="222"/>
      <c r="K39" s="229"/>
      <c r="L39" s="53"/>
      <c r="M39" s="240"/>
      <c r="N39" s="241"/>
      <c r="O39" s="41" t="e">
        <f t="shared" si="6"/>
        <v>#DIV/0!</v>
      </c>
      <c r="P39" s="225"/>
      <c r="Q39" s="53"/>
      <c r="R39" s="224"/>
      <c r="S39" s="241"/>
      <c r="T39" s="41" t="e">
        <f t="shared" si="7"/>
        <v>#DIV/0!</v>
      </c>
      <c r="U39" s="242"/>
    </row>
    <row r="40" spans="1:21" s="227" customFormat="1" ht="43.5" customHeight="1" thickBot="1" x14ac:dyDescent="0.25">
      <c r="A40" s="237">
        <v>2015</v>
      </c>
      <c r="B40" s="209" t="e">
        <f>#REF!</f>
        <v>#REF!</v>
      </c>
      <c r="C40" s="833"/>
      <c r="D40" s="833"/>
      <c r="E40" s="833"/>
      <c r="F40" s="833"/>
      <c r="G40" s="833"/>
      <c r="H40" s="210"/>
      <c r="I40" s="210"/>
      <c r="J40" s="210"/>
      <c r="K40" s="210"/>
      <c r="L40" s="211"/>
      <c r="M40" s="211"/>
      <c r="N40" s="211"/>
      <c r="O40" s="211"/>
      <c r="P40" s="211"/>
      <c r="Q40" s="211"/>
      <c r="R40" s="211"/>
      <c r="S40" s="211"/>
      <c r="T40" s="211"/>
      <c r="U40" s="238"/>
    </row>
    <row r="41" spans="1:21" s="227" customFormat="1" ht="40.5" customHeight="1" thickBot="1" x14ac:dyDescent="0.25">
      <c r="A41" s="216">
        <v>2015</v>
      </c>
      <c r="B41" s="239"/>
      <c r="C41" s="6"/>
      <c r="D41" s="9"/>
      <c r="E41" s="218"/>
      <c r="F41" s="219"/>
      <c r="G41" s="220"/>
      <c r="H41" s="221"/>
      <c r="I41" s="222"/>
      <c r="J41" s="222"/>
      <c r="K41" s="229"/>
      <c r="L41" s="53"/>
      <c r="M41" s="240"/>
      <c r="N41" s="241"/>
      <c r="O41" s="41" t="e">
        <f t="shared" ref="O41:O46" si="8">N41/M41</f>
        <v>#DIV/0!</v>
      </c>
      <c r="P41" s="225"/>
      <c r="Q41" s="53"/>
      <c r="R41" s="224"/>
      <c r="S41" s="241"/>
      <c r="T41" s="41" t="e">
        <f t="shared" ref="T41:T46" si="9">S41/R41</f>
        <v>#DIV/0!</v>
      </c>
      <c r="U41" s="242"/>
    </row>
    <row r="42" spans="1:21" s="227" customFormat="1" ht="40.5" customHeight="1" thickBot="1" x14ac:dyDescent="0.25">
      <c r="A42" s="216">
        <v>2015</v>
      </c>
      <c r="B42" s="239"/>
      <c r="C42" s="6"/>
      <c r="D42" s="9"/>
      <c r="E42" s="218"/>
      <c r="F42" s="219"/>
      <c r="G42" s="220"/>
      <c r="H42" s="221"/>
      <c r="I42" s="222"/>
      <c r="J42" s="222"/>
      <c r="K42" s="229"/>
      <c r="L42" s="53"/>
      <c r="M42" s="240"/>
      <c r="N42" s="241"/>
      <c r="O42" s="41" t="e">
        <f t="shared" si="8"/>
        <v>#DIV/0!</v>
      </c>
      <c r="P42" s="225"/>
      <c r="Q42" s="53"/>
      <c r="R42" s="224"/>
      <c r="S42" s="241"/>
      <c r="T42" s="41" t="e">
        <f t="shared" si="9"/>
        <v>#DIV/0!</v>
      </c>
      <c r="U42" s="242"/>
    </row>
    <row r="43" spans="1:21" s="227" customFormat="1" ht="40.5" customHeight="1" thickBot="1" x14ac:dyDescent="0.25">
      <c r="A43" s="216">
        <v>2015</v>
      </c>
      <c r="B43" s="239"/>
      <c r="C43" s="6"/>
      <c r="D43" s="9"/>
      <c r="E43" s="218"/>
      <c r="F43" s="219"/>
      <c r="G43" s="220"/>
      <c r="H43" s="221"/>
      <c r="I43" s="222"/>
      <c r="J43" s="222"/>
      <c r="K43" s="229"/>
      <c r="L43" s="53"/>
      <c r="M43" s="240"/>
      <c r="N43" s="241"/>
      <c r="O43" s="41" t="e">
        <f t="shared" si="8"/>
        <v>#DIV/0!</v>
      </c>
      <c r="P43" s="225"/>
      <c r="Q43" s="53"/>
      <c r="R43" s="224"/>
      <c r="S43" s="241"/>
      <c r="T43" s="41" t="e">
        <f t="shared" si="9"/>
        <v>#DIV/0!</v>
      </c>
      <c r="U43" s="242"/>
    </row>
    <row r="44" spans="1:21" s="227" customFormat="1" ht="40.5" customHeight="1" thickBot="1" x14ac:dyDescent="0.25">
      <c r="A44" s="216">
        <v>2015</v>
      </c>
      <c r="B44" s="239"/>
      <c r="C44" s="6"/>
      <c r="D44" s="9"/>
      <c r="E44" s="218"/>
      <c r="F44" s="219"/>
      <c r="G44" s="220"/>
      <c r="H44" s="221"/>
      <c r="I44" s="222"/>
      <c r="J44" s="222"/>
      <c r="K44" s="229"/>
      <c r="L44" s="53"/>
      <c r="M44" s="240"/>
      <c r="N44" s="241"/>
      <c r="O44" s="41" t="e">
        <f t="shared" si="8"/>
        <v>#DIV/0!</v>
      </c>
      <c r="P44" s="225"/>
      <c r="Q44" s="53"/>
      <c r="R44" s="224"/>
      <c r="S44" s="241"/>
      <c r="T44" s="41" t="e">
        <f t="shared" si="9"/>
        <v>#DIV/0!</v>
      </c>
      <c r="U44" s="242"/>
    </row>
    <row r="45" spans="1:21" s="227" customFormat="1" ht="40.5" customHeight="1" thickBot="1" x14ac:dyDescent="0.25">
      <c r="A45" s="216">
        <v>2015</v>
      </c>
      <c r="B45" s="239"/>
      <c r="C45" s="6"/>
      <c r="D45" s="9"/>
      <c r="E45" s="218"/>
      <c r="F45" s="219"/>
      <c r="G45" s="220"/>
      <c r="H45" s="221"/>
      <c r="I45" s="222"/>
      <c r="J45" s="222"/>
      <c r="K45" s="229"/>
      <c r="L45" s="53"/>
      <c r="M45" s="240"/>
      <c r="N45" s="241"/>
      <c r="O45" s="41" t="e">
        <f t="shared" si="8"/>
        <v>#DIV/0!</v>
      </c>
      <c r="P45" s="225"/>
      <c r="Q45" s="53"/>
      <c r="R45" s="224"/>
      <c r="S45" s="241"/>
      <c r="T45" s="41" t="e">
        <f t="shared" si="9"/>
        <v>#DIV/0!</v>
      </c>
      <c r="U45" s="242"/>
    </row>
    <row r="46" spans="1:21" s="227" customFormat="1" ht="40.5" customHeight="1" x14ac:dyDescent="0.2">
      <c r="A46" s="216">
        <v>2015</v>
      </c>
      <c r="B46" s="239"/>
      <c r="C46" s="6"/>
      <c r="D46" s="9"/>
      <c r="E46" s="218"/>
      <c r="F46" s="219"/>
      <c r="G46" s="220"/>
      <c r="H46" s="221"/>
      <c r="I46" s="222"/>
      <c r="J46" s="222"/>
      <c r="K46" s="229"/>
      <c r="L46" s="53"/>
      <c r="M46" s="240"/>
      <c r="N46" s="241"/>
      <c r="O46" s="41" t="e">
        <f t="shared" si="8"/>
        <v>#DIV/0!</v>
      </c>
      <c r="P46" s="225"/>
      <c r="Q46" s="53"/>
      <c r="R46" s="224"/>
      <c r="S46" s="241"/>
      <c r="T46" s="41" t="e">
        <f t="shared" si="9"/>
        <v>#DIV/0!</v>
      </c>
      <c r="U46" s="242"/>
    </row>
    <row r="47" spans="1:21" s="227" customFormat="1" ht="43.5" customHeight="1" thickBot="1" x14ac:dyDescent="0.25">
      <c r="A47" s="237">
        <v>2015</v>
      </c>
      <c r="B47" s="209" t="e">
        <f>#REF!</f>
        <v>#REF!</v>
      </c>
      <c r="C47" s="833"/>
      <c r="D47" s="833"/>
      <c r="E47" s="833"/>
      <c r="F47" s="833"/>
      <c r="G47" s="833"/>
      <c r="H47" s="210"/>
      <c r="I47" s="210"/>
      <c r="J47" s="210"/>
      <c r="K47" s="210"/>
      <c r="L47" s="211"/>
      <c r="M47" s="211"/>
      <c r="N47" s="211"/>
      <c r="O47" s="211"/>
      <c r="P47" s="211"/>
      <c r="Q47" s="211"/>
      <c r="R47" s="211"/>
      <c r="S47" s="211"/>
      <c r="T47" s="211"/>
      <c r="U47" s="238"/>
    </row>
    <row r="48" spans="1:21" s="227" customFormat="1" ht="40.5" customHeight="1" thickBot="1" x14ac:dyDescent="0.25">
      <c r="A48" s="216">
        <v>2015</v>
      </c>
      <c r="B48" s="239"/>
      <c r="C48" s="6"/>
      <c r="D48" s="9"/>
      <c r="E48" s="218"/>
      <c r="F48" s="219"/>
      <c r="G48" s="220"/>
      <c r="H48" s="221"/>
      <c r="I48" s="222"/>
      <c r="J48" s="222"/>
      <c r="K48" s="229"/>
      <c r="L48" s="53"/>
      <c r="M48" s="240"/>
      <c r="N48" s="241"/>
      <c r="O48" s="41" t="e">
        <f t="shared" ref="O48:O53" si="10">N48/M48</f>
        <v>#DIV/0!</v>
      </c>
      <c r="P48" s="225"/>
      <c r="Q48" s="53"/>
      <c r="R48" s="224"/>
      <c r="S48" s="241"/>
      <c r="T48" s="41" t="e">
        <f t="shared" ref="T48:T53" si="11">S48/R48</f>
        <v>#DIV/0!</v>
      </c>
      <c r="U48" s="242"/>
    </row>
    <row r="49" spans="1:21" s="227" customFormat="1" ht="40.5" customHeight="1" thickBot="1" x14ac:dyDescent="0.25">
      <c r="A49" s="216">
        <v>2015</v>
      </c>
      <c r="B49" s="239"/>
      <c r="C49" s="6"/>
      <c r="D49" s="9"/>
      <c r="E49" s="218"/>
      <c r="F49" s="219"/>
      <c r="G49" s="220"/>
      <c r="H49" s="221"/>
      <c r="I49" s="222"/>
      <c r="J49" s="222"/>
      <c r="K49" s="229"/>
      <c r="L49" s="53"/>
      <c r="M49" s="240"/>
      <c r="N49" s="241"/>
      <c r="O49" s="41" t="e">
        <f t="shared" si="10"/>
        <v>#DIV/0!</v>
      </c>
      <c r="P49" s="225"/>
      <c r="Q49" s="53"/>
      <c r="R49" s="224"/>
      <c r="S49" s="241"/>
      <c r="T49" s="41" t="e">
        <f t="shared" si="11"/>
        <v>#DIV/0!</v>
      </c>
      <c r="U49" s="242"/>
    </row>
    <row r="50" spans="1:21" s="227" customFormat="1" ht="40.5" customHeight="1" thickBot="1" x14ac:dyDescent="0.25">
      <c r="A50" s="216">
        <v>2015</v>
      </c>
      <c r="B50" s="239"/>
      <c r="C50" s="6"/>
      <c r="D50" s="9"/>
      <c r="E50" s="218"/>
      <c r="F50" s="219"/>
      <c r="G50" s="220"/>
      <c r="H50" s="221"/>
      <c r="I50" s="222"/>
      <c r="J50" s="222"/>
      <c r="K50" s="229"/>
      <c r="L50" s="53"/>
      <c r="M50" s="240"/>
      <c r="N50" s="241"/>
      <c r="O50" s="41" t="e">
        <f t="shared" si="10"/>
        <v>#DIV/0!</v>
      </c>
      <c r="P50" s="225"/>
      <c r="Q50" s="53"/>
      <c r="R50" s="224"/>
      <c r="S50" s="241"/>
      <c r="T50" s="41" t="e">
        <f t="shared" si="11"/>
        <v>#DIV/0!</v>
      </c>
      <c r="U50" s="242"/>
    </row>
    <row r="51" spans="1:21" s="227" customFormat="1" ht="40.5" customHeight="1" thickBot="1" x14ac:dyDescent="0.25">
      <c r="A51" s="216">
        <v>2015</v>
      </c>
      <c r="B51" s="239"/>
      <c r="C51" s="6"/>
      <c r="D51" s="9"/>
      <c r="E51" s="218"/>
      <c r="F51" s="219"/>
      <c r="G51" s="220"/>
      <c r="H51" s="221"/>
      <c r="I51" s="222"/>
      <c r="J51" s="222"/>
      <c r="K51" s="229"/>
      <c r="L51" s="53"/>
      <c r="M51" s="240"/>
      <c r="N51" s="241"/>
      <c r="O51" s="41" t="e">
        <f t="shared" si="10"/>
        <v>#DIV/0!</v>
      </c>
      <c r="P51" s="225"/>
      <c r="Q51" s="53"/>
      <c r="R51" s="224"/>
      <c r="S51" s="241"/>
      <c r="T51" s="41" t="e">
        <f t="shared" si="11"/>
        <v>#DIV/0!</v>
      </c>
      <c r="U51" s="242"/>
    </row>
    <row r="52" spans="1:21" s="227" customFormat="1" ht="40.5" customHeight="1" thickBot="1" x14ac:dyDescent="0.25">
      <c r="A52" s="216">
        <v>2015</v>
      </c>
      <c r="B52" s="239"/>
      <c r="C52" s="6"/>
      <c r="D52" s="9"/>
      <c r="E52" s="218"/>
      <c r="F52" s="219"/>
      <c r="G52" s="220"/>
      <c r="H52" s="221"/>
      <c r="I52" s="222"/>
      <c r="J52" s="222"/>
      <c r="K52" s="229"/>
      <c r="L52" s="53"/>
      <c r="M52" s="240"/>
      <c r="N52" s="241"/>
      <c r="O52" s="41" t="e">
        <f t="shared" si="10"/>
        <v>#DIV/0!</v>
      </c>
      <c r="P52" s="225"/>
      <c r="Q52" s="53"/>
      <c r="R52" s="224"/>
      <c r="S52" s="241"/>
      <c r="T52" s="41" t="e">
        <f t="shared" si="11"/>
        <v>#DIV/0!</v>
      </c>
      <c r="U52" s="242"/>
    </row>
    <row r="53" spans="1:21" s="227" customFormat="1" ht="40.5" customHeight="1" x14ac:dyDescent="0.2">
      <c r="A53" s="216">
        <v>2015</v>
      </c>
      <c r="B53" s="239"/>
      <c r="C53" s="6"/>
      <c r="D53" s="9"/>
      <c r="E53" s="218"/>
      <c r="F53" s="219"/>
      <c r="G53" s="220"/>
      <c r="H53" s="221"/>
      <c r="I53" s="222"/>
      <c r="J53" s="222"/>
      <c r="K53" s="229"/>
      <c r="L53" s="53"/>
      <c r="M53" s="240"/>
      <c r="N53" s="241"/>
      <c r="O53" s="41" t="e">
        <f t="shared" si="10"/>
        <v>#DIV/0!</v>
      </c>
      <c r="P53" s="225"/>
      <c r="Q53" s="53"/>
      <c r="R53" s="224"/>
      <c r="S53" s="241"/>
      <c r="T53" s="41" t="e">
        <f t="shared" si="11"/>
        <v>#DIV/0!</v>
      </c>
      <c r="U53" s="242"/>
    </row>
    <row r="54" spans="1:21" s="227" customFormat="1" ht="43.5" customHeight="1" thickBot="1" x14ac:dyDescent="0.25">
      <c r="A54" s="237">
        <v>2015</v>
      </c>
      <c r="B54" s="209" t="e">
        <f>#REF!</f>
        <v>#REF!</v>
      </c>
      <c r="C54" s="833"/>
      <c r="D54" s="833"/>
      <c r="E54" s="833"/>
      <c r="F54" s="833"/>
      <c r="G54" s="833"/>
      <c r="H54" s="210"/>
      <c r="I54" s="210"/>
      <c r="J54" s="210"/>
      <c r="K54" s="210"/>
      <c r="L54" s="211"/>
      <c r="M54" s="211"/>
      <c r="N54" s="211"/>
      <c r="O54" s="211"/>
      <c r="P54" s="211"/>
      <c r="Q54" s="211"/>
      <c r="R54" s="211"/>
      <c r="S54" s="211"/>
      <c r="T54" s="211"/>
      <c r="U54" s="238"/>
    </row>
    <row r="55" spans="1:21" s="227" customFormat="1" ht="40.5" customHeight="1" thickBot="1" x14ac:dyDescent="0.25">
      <c r="A55" s="216">
        <v>2015</v>
      </c>
      <c r="B55" s="239"/>
      <c r="C55" s="6"/>
      <c r="D55" s="9"/>
      <c r="E55" s="218"/>
      <c r="F55" s="219"/>
      <c r="G55" s="220"/>
      <c r="H55" s="221"/>
      <c r="I55" s="222"/>
      <c r="J55" s="222"/>
      <c r="K55" s="229"/>
      <c r="L55" s="53"/>
      <c r="M55" s="240"/>
      <c r="N55" s="241"/>
      <c r="O55" s="41" t="e">
        <f t="shared" ref="O55:O60" si="12">N55/M55</f>
        <v>#DIV/0!</v>
      </c>
      <c r="P55" s="225"/>
      <c r="Q55" s="53"/>
      <c r="R55" s="224"/>
      <c r="S55" s="241"/>
      <c r="T55" s="41" t="e">
        <f t="shared" ref="T55:T60" si="13">S55/R55</f>
        <v>#DIV/0!</v>
      </c>
      <c r="U55" s="242"/>
    </row>
    <row r="56" spans="1:21" s="227" customFormat="1" ht="40.5" customHeight="1" thickBot="1" x14ac:dyDescent="0.25">
      <c r="A56" s="216">
        <v>2015</v>
      </c>
      <c r="B56" s="239"/>
      <c r="C56" s="6"/>
      <c r="D56" s="9"/>
      <c r="E56" s="218"/>
      <c r="F56" s="219"/>
      <c r="G56" s="220"/>
      <c r="H56" s="221"/>
      <c r="I56" s="222"/>
      <c r="J56" s="222"/>
      <c r="K56" s="229"/>
      <c r="L56" s="53"/>
      <c r="M56" s="240"/>
      <c r="N56" s="241"/>
      <c r="O56" s="41" t="e">
        <f t="shared" si="12"/>
        <v>#DIV/0!</v>
      </c>
      <c r="P56" s="225"/>
      <c r="Q56" s="53"/>
      <c r="R56" s="224"/>
      <c r="S56" s="241"/>
      <c r="T56" s="41" t="e">
        <f t="shared" si="13"/>
        <v>#DIV/0!</v>
      </c>
      <c r="U56" s="242"/>
    </row>
    <row r="57" spans="1:21" s="227" customFormat="1" ht="40.5" customHeight="1" thickBot="1" x14ac:dyDescent="0.25">
      <c r="A57" s="216">
        <v>2015</v>
      </c>
      <c r="B57" s="239"/>
      <c r="C57" s="6"/>
      <c r="D57" s="9"/>
      <c r="E57" s="218"/>
      <c r="F57" s="219"/>
      <c r="G57" s="220"/>
      <c r="H57" s="221"/>
      <c r="I57" s="222"/>
      <c r="J57" s="222"/>
      <c r="K57" s="229"/>
      <c r="L57" s="53"/>
      <c r="M57" s="240"/>
      <c r="N57" s="241"/>
      <c r="O57" s="41" t="e">
        <f t="shared" si="12"/>
        <v>#DIV/0!</v>
      </c>
      <c r="P57" s="225"/>
      <c r="Q57" s="53"/>
      <c r="R57" s="224"/>
      <c r="S57" s="241"/>
      <c r="T57" s="41" t="e">
        <f t="shared" si="13"/>
        <v>#DIV/0!</v>
      </c>
      <c r="U57" s="242"/>
    </row>
    <row r="58" spans="1:21" s="227" customFormat="1" ht="40.5" customHeight="1" thickBot="1" x14ac:dyDescent="0.25">
      <c r="A58" s="216">
        <v>2015</v>
      </c>
      <c r="B58" s="239"/>
      <c r="C58" s="6"/>
      <c r="D58" s="9"/>
      <c r="E58" s="218"/>
      <c r="F58" s="219"/>
      <c r="G58" s="220"/>
      <c r="H58" s="221"/>
      <c r="I58" s="222"/>
      <c r="J58" s="222"/>
      <c r="K58" s="229"/>
      <c r="L58" s="53"/>
      <c r="M58" s="240"/>
      <c r="N58" s="241"/>
      <c r="O58" s="41" t="e">
        <f t="shared" si="12"/>
        <v>#DIV/0!</v>
      </c>
      <c r="P58" s="225"/>
      <c r="Q58" s="53"/>
      <c r="R58" s="224"/>
      <c r="S58" s="241"/>
      <c r="T58" s="41" t="e">
        <f t="shared" si="13"/>
        <v>#DIV/0!</v>
      </c>
      <c r="U58" s="242"/>
    </row>
    <row r="59" spans="1:21" s="227" customFormat="1" ht="40.5" customHeight="1" thickBot="1" x14ac:dyDescent="0.25">
      <c r="A59" s="216">
        <v>2015</v>
      </c>
      <c r="B59" s="239"/>
      <c r="C59" s="6"/>
      <c r="D59" s="9"/>
      <c r="E59" s="218"/>
      <c r="F59" s="219"/>
      <c r="G59" s="220"/>
      <c r="H59" s="221"/>
      <c r="I59" s="222"/>
      <c r="J59" s="222"/>
      <c r="K59" s="229"/>
      <c r="L59" s="53"/>
      <c r="M59" s="240"/>
      <c r="N59" s="241"/>
      <c r="O59" s="41" t="e">
        <f t="shared" si="12"/>
        <v>#DIV/0!</v>
      </c>
      <c r="P59" s="225"/>
      <c r="Q59" s="53"/>
      <c r="R59" s="224"/>
      <c r="S59" s="241"/>
      <c r="T59" s="41" t="e">
        <f t="shared" si="13"/>
        <v>#DIV/0!</v>
      </c>
      <c r="U59" s="242"/>
    </row>
    <row r="60" spans="1:21" s="227" customFormat="1" ht="40.5" customHeight="1" x14ac:dyDescent="0.2">
      <c r="A60" s="216">
        <v>2015</v>
      </c>
      <c r="B60" s="239"/>
      <c r="C60" s="6"/>
      <c r="D60" s="9"/>
      <c r="E60" s="218"/>
      <c r="F60" s="219"/>
      <c r="G60" s="220"/>
      <c r="H60" s="221"/>
      <c r="I60" s="222"/>
      <c r="J60" s="222"/>
      <c r="K60" s="229"/>
      <c r="L60" s="53"/>
      <c r="M60" s="240"/>
      <c r="N60" s="241"/>
      <c r="O60" s="41" t="e">
        <f t="shared" si="12"/>
        <v>#DIV/0!</v>
      </c>
      <c r="P60" s="225"/>
      <c r="Q60" s="53"/>
      <c r="R60" s="224"/>
      <c r="S60" s="241"/>
      <c r="T60" s="41" t="e">
        <f t="shared" si="13"/>
        <v>#DIV/0!</v>
      </c>
      <c r="U60" s="242"/>
    </row>
    <row r="61" spans="1:21" s="227" customFormat="1" ht="43.5" customHeight="1" thickBot="1" x14ac:dyDescent="0.25">
      <c r="A61" s="237">
        <v>2015</v>
      </c>
      <c r="B61" s="209" t="e">
        <f>#REF!</f>
        <v>#REF!</v>
      </c>
      <c r="C61" s="833"/>
      <c r="D61" s="833"/>
      <c r="E61" s="833"/>
      <c r="F61" s="833"/>
      <c r="G61" s="833"/>
      <c r="H61" s="210"/>
      <c r="I61" s="210"/>
      <c r="J61" s="210"/>
      <c r="K61" s="210"/>
      <c r="L61" s="211"/>
      <c r="M61" s="211"/>
      <c r="N61" s="211"/>
      <c r="O61" s="211"/>
      <c r="P61" s="211"/>
      <c r="Q61" s="211"/>
      <c r="R61" s="211"/>
      <c r="S61" s="211"/>
      <c r="T61" s="211"/>
      <c r="U61" s="238"/>
    </row>
    <row r="62" spans="1:21" s="227" customFormat="1" ht="40.5" customHeight="1" thickBot="1" x14ac:dyDescent="0.25">
      <c r="A62" s="216">
        <v>2015</v>
      </c>
      <c r="B62" s="239"/>
      <c r="C62" s="6"/>
      <c r="D62" s="9"/>
      <c r="E62" s="218"/>
      <c r="F62" s="219"/>
      <c r="G62" s="220"/>
      <c r="H62" s="221"/>
      <c r="I62" s="222"/>
      <c r="J62" s="222"/>
      <c r="K62" s="229"/>
      <c r="L62" s="53"/>
      <c r="M62" s="240"/>
      <c r="N62" s="241"/>
      <c r="O62" s="41" t="e">
        <f t="shared" ref="O62:O67" si="14">N62/M62</f>
        <v>#DIV/0!</v>
      </c>
      <c r="P62" s="225"/>
      <c r="Q62" s="53"/>
      <c r="R62" s="224"/>
      <c r="S62" s="241"/>
      <c r="T62" s="41" t="e">
        <f t="shared" ref="T62:T67" si="15">S62/R62</f>
        <v>#DIV/0!</v>
      </c>
      <c r="U62" s="242"/>
    </row>
    <row r="63" spans="1:21" s="227" customFormat="1" ht="40.5" customHeight="1" thickBot="1" x14ac:dyDescent="0.25">
      <c r="A63" s="216">
        <v>2015</v>
      </c>
      <c r="B63" s="239"/>
      <c r="C63" s="6"/>
      <c r="D63" s="9"/>
      <c r="E63" s="218"/>
      <c r="F63" s="219"/>
      <c r="G63" s="220"/>
      <c r="H63" s="221"/>
      <c r="I63" s="222"/>
      <c r="J63" s="222"/>
      <c r="K63" s="229"/>
      <c r="L63" s="53"/>
      <c r="M63" s="240"/>
      <c r="N63" s="241"/>
      <c r="O63" s="41" t="e">
        <f t="shared" si="14"/>
        <v>#DIV/0!</v>
      </c>
      <c r="P63" s="225"/>
      <c r="Q63" s="53"/>
      <c r="R63" s="224"/>
      <c r="S63" s="241"/>
      <c r="T63" s="41" t="e">
        <f t="shared" si="15"/>
        <v>#DIV/0!</v>
      </c>
      <c r="U63" s="242"/>
    </row>
    <row r="64" spans="1:21" s="227" customFormat="1" ht="40.5" customHeight="1" thickBot="1" x14ac:dyDescent="0.25">
      <c r="A64" s="216">
        <v>2015</v>
      </c>
      <c r="B64" s="239"/>
      <c r="C64" s="6"/>
      <c r="D64" s="9"/>
      <c r="E64" s="218"/>
      <c r="F64" s="219"/>
      <c r="G64" s="220"/>
      <c r="H64" s="221"/>
      <c r="I64" s="222"/>
      <c r="J64" s="222"/>
      <c r="K64" s="229"/>
      <c r="L64" s="53"/>
      <c r="M64" s="240"/>
      <c r="N64" s="241"/>
      <c r="O64" s="41" t="e">
        <f t="shared" si="14"/>
        <v>#DIV/0!</v>
      </c>
      <c r="P64" s="225"/>
      <c r="Q64" s="53"/>
      <c r="R64" s="224"/>
      <c r="S64" s="241"/>
      <c r="T64" s="41" t="e">
        <f t="shared" si="15"/>
        <v>#DIV/0!</v>
      </c>
      <c r="U64" s="242"/>
    </row>
    <row r="65" spans="1:21" s="227" customFormat="1" ht="40.5" customHeight="1" thickBot="1" x14ac:dyDescent="0.25">
      <c r="A65" s="216">
        <v>2015</v>
      </c>
      <c r="B65" s="239"/>
      <c r="C65" s="6"/>
      <c r="D65" s="9"/>
      <c r="E65" s="218"/>
      <c r="F65" s="219"/>
      <c r="G65" s="220"/>
      <c r="H65" s="221"/>
      <c r="I65" s="222"/>
      <c r="J65" s="222"/>
      <c r="K65" s="229"/>
      <c r="L65" s="53"/>
      <c r="M65" s="240"/>
      <c r="N65" s="241"/>
      <c r="O65" s="41" t="e">
        <f t="shared" si="14"/>
        <v>#DIV/0!</v>
      </c>
      <c r="P65" s="225"/>
      <c r="Q65" s="53"/>
      <c r="R65" s="224"/>
      <c r="S65" s="241"/>
      <c r="T65" s="41" t="e">
        <f t="shared" si="15"/>
        <v>#DIV/0!</v>
      </c>
      <c r="U65" s="242"/>
    </row>
    <row r="66" spans="1:21" s="227" customFormat="1" ht="40.5" customHeight="1" thickBot="1" x14ac:dyDescent="0.25">
      <c r="A66" s="216">
        <v>2015</v>
      </c>
      <c r="B66" s="239"/>
      <c r="C66" s="6"/>
      <c r="D66" s="9"/>
      <c r="E66" s="218"/>
      <c r="F66" s="219"/>
      <c r="G66" s="220"/>
      <c r="H66" s="221"/>
      <c r="I66" s="222"/>
      <c r="J66" s="222"/>
      <c r="K66" s="229"/>
      <c r="L66" s="53"/>
      <c r="M66" s="240"/>
      <c r="N66" s="241"/>
      <c r="O66" s="41" t="e">
        <f t="shared" si="14"/>
        <v>#DIV/0!</v>
      </c>
      <c r="P66" s="225"/>
      <c r="Q66" s="53"/>
      <c r="R66" s="224"/>
      <c r="S66" s="241"/>
      <c r="T66" s="41" t="e">
        <f t="shared" si="15"/>
        <v>#DIV/0!</v>
      </c>
      <c r="U66" s="242"/>
    </row>
    <row r="67" spans="1:21" s="227" customFormat="1" ht="40.5" customHeight="1" x14ac:dyDescent="0.2">
      <c r="A67" s="216">
        <v>2015</v>
      </c>
      <c r="B67" s="239"/>
      <c r="C67" s="6"/>
      <c r="D67" s="9"/>
      <c r="E67" s="218"/>
      <c r="F67" s="219"/>
      <c r="G67" s="220"/>
      <c r="H67" s="221"/>
      <c r="I67" s="222"/>
      <c r="J67" s="222"/>
      <c r="K67" s="229"/>
      <c r="L67" s="53"/>
      <c r="M67" s="240"/>
      <c r="N67" s="241"/>
      <c r="O67" s="41" t="e">
        <f t="shared" si="14"/>
        <v>#DIV/0!</v>
      </c>
      <c r="P67" s="225"/>
      <c r="Q67" s="53"/>
      <c r="R67" s="224"/>
      <c r="S67" s="241"/>
      <c r="T67" s="41" t="e">
        <f t="shared" si="15"/>
        <v>#DIV/0!</v>
      </c>
      <c r="U67" s="242"/>
    </row>
    <row r="68" spans="1:21" s="227" customFormat="1" ht="43.5" customHeight="1" x14ac:dyDescent="0.2">
      <c r="A68" s="237">
        <v>2015</v>
      </c>
      <c r="B68" s="209" t="e">
        <f>#REF!</f>
        <v>#REF!</v>
      </c>
      <c r="C68" s="833"/>
      <c r="D68" s="833"/>
      <c r="E68" s="833"/>
      <c r="F68" s="833"/>
      <c r="G68" s="833"/>
      <c r="H68" s="210"/>
      <c r="I68" s="210"/>
      <c r="J68" s="210"/>
      <c r="K68" s="210"/>
      <c r="L68" s="211"/>
      <c r="M68" s="211"/>
      <c r="N68" s="211"/>
      <c r="O68" s="211"/>
      <c r="P68" s="211"/>
      <c r="Q68" s="211"/>
      <c r="R68" s="211"/>
      <c r="S68" s="211"/>
      <c r="T68" s="211"/>
      <c r="U68" s="238"/>
    </row>
    <row r="69" spans="1:21" s="227" customFormat="1" ht="40.5" customHeight="1" x14ac:dyDescent="0.2">
      <c r="A69" s="216">
        <v>2015</v>
      </c>
      <c r="B69" s="239"/>
      <c r="C69" s="6"/>
      <c r="D69" s="6"/>
      <c r="E69" s="218"/>
      <c r="F69" s="219"/>
      <c r="G69" s="220"/>
      <c r="H69" s="221"/>
      <c r="I69" s="222"/>
      <c r="J69" s="222"/>
      <c r="K69" s="229"/>
      <c r="L69" s="39"/>
      <c r="M69" s="244"/>
      <c r="N69" s="220"/>
      <c r="O69" s="3" t="e">
        <f t="shared" ref="O69:O74" si="16">N69/M69</f>
        <v>#DIV/0!</v>
      </c>
      <c r="P69" s="231"/>
      <c r="Q69" s="39"/>
      <c r="R69" s="230"/>
      <c r="S69" s="220"/>
      <c r="T69" s="3" t="e">
        <f t="shared" ref="T69:T74" si="17">S69/R69</f>
        <v>#DIV/0!</v>
      </c>
      <c r="U69" s="245"/>
    </row>
    <row r="70" spans="1:21" s="227" customFormat="1" ht="40.5" customHeight="1" x14ac:dyDescent="0.2">
      <c r="A70" s="216">
        <v>2015</v>
      </c>
      <c r="B70" s="239"/>
      <c r="C70" s="6"/>
      <c r="D70" s="6"/>
      <c r="E70" s="218"/>
      <c r="F70" s="219"/>
      <c r="G70" s="220"/>
      <c r="H70" s="221"/>
      <c r="I70" s="222"/>
      <c r="J70" s="222"/>
      <c r="K70" s="229"/>
      <c r="L70" s="39"/>
      <c r="M70" s="244"/>
      <c r="N70" s="220"/>
      <c r="O70" s="3" t="e">
        <f t="shared" si="16"/>
        <v>#DIV/0!</v>
      </c>
      <c r="P70" s="231"/>
      <c r="Q70" s="39"/>
      <c r="R70" s="230"/>
      <c r="S70" s="220"/>
      <c r="T70" s="3" t="e">
        <f t="shared" si="17"/>
        <v>#DIV/0!</v>
      </c>
      <c r="U70" s="245"/>
    </row>
    <row r="71" spans="1:21" s="227" customFormat="1" ht="51.75" customHeight="1" x14ac:dyDescent="0.2">
      <c r="A71" s="216">
        <v>2015</v>
      </c>
      <c r="B71" s="246"/>
      <c r="C71" s="6"/>
      <c r="D71" s="6"/>
      <c r="E71" s="218"/>
      <c r="F71" s="219"/>
      <c r="G71" s="220"/>
      <c r="H71" s="228"/>
      <c r="I71" s="222"/>
      <c r="J71" s="222"/>
      <c r="K71" s="229"/>
      <c r="L71" s="39"/>
      <c r="M71" s="230"/>
      <c r="N71" s="175"/>
      <c r="O71" s="3" t="e">
        <f t="shared" si="16"/>
        <v>#DIV/0!</v>
      </c>
      <c r="P71" s="231"/>
      <c r="Q71" s="39"/>
      <c r="R71" s="230"/>
      <c r="S71" s="175"/>
      <c r="T71" s="3" t="e">
        <f t="shared" si="17"/>
        <v>#DIV/0!</v>
      </c>
      <c r="U71" s="232"/>
    </row>
    <row r="72" spans="1:21" s="227" customFormat="1" ht="40.5" customHeight="1" x14ac:dyDescent="0.2">
      <c r="A72" s="216">
        <v>2015</v>
      </c>
      <c r="B72" s="239"/>
      <c r="C72" s="6"/>
      <c r="D72" s="6"/>
      <c r="E72" s="218"/>
      <c r="F72" s="219"/>
      <c r="G72" s="220"/>
      <c r="H72" s="221"/>
      <c r="I72" s="222"/>
      <c r="J72" s="222"/>
      <c r="K72" s="229"/>
      <c r="L72" s="39"/>
      <c r="M72" s="244"/>
      <c r="N72" s="220"/>
      <c r="O72" s="3" t="e">
        <f t="shared" si="16"/>
        <v>#DIV/0!</v>
      </c>
      <c r="P72" s="231"/>
      <c r="Q72" s="39"/>
      <c r="R72" s="230"/>
      <c r="S72" s="220"/>
      <c r="T72" s="3" t="e">
        <f t="shared" si="17"/>
        <v>#DIV/0!</v>
      </c>
      <c r="U72" s="245"/>
    </row>
    <row r="73" spans="1:21" s="227" customFormat="1" ht="40.5" customHeight="1" x14ac:dyDescent="0.2">
      <c r="A73" s="216">
        <v>2015</v>
      </c>
      <c r="B73" s="239"/>
      <c r="C73" s="6"/>
      <c r="D73" s="6"/>
      <c r="E73" s="218"/>
      <c r="F73" s="219"/>
      <c r="G73" s="220"/>
      <c r="H73" s="221"/>
      <c r="I73" s="222"/>
      <c r="J73" s="222"/>
      <c r="K73" s="229"/>
      <c r="L73" s="39"/>
      <c r="M73" s="244"/>
      <c r="N73" s="220"/>
      <c r="O73" s="3" t="e">
        <f t="shared" si="16"/>
        <v>#DIV/0!</v>
      </c>
      <c r="P73" s="231"/>
      <c r="Q73" s="39"/>
      <c r="R73" s="230"/>
      <c r="S73" s="220"/>
      <c r="T73" s="3" t="e">
        <f t="shared" si="17"/>
        <v>#DIV/0!</v>
      </c>
      <c r="U73" s="245"/>
    </row>
    <row r="74" spans="1:21" s="227" customFormat="1" ht="51.75" customHeight="1" x14ac:dyDescent="0.2">
      <c r="A74" s="216">
        <v>2015</v>
      </c>
      <c r="B74" s="246"/>
      <c r="C74" s="6"/>
      <c r="D74" s="6"/>
      <c r="E74" s="218"/>
      <c r="F74" s="219"/>
      <c r="G74" s="220"/>
      <c r="H74" s="228"/>
      <c r="I74" s="222"/>
      <c r="J74" s="222"/>
      <c r="K74" s="229"/>
      <c r="L74" s="39"/>
      <c r="M74" s="230"/>
      <c r="N74" s="175"/>
      <c r="O74" s="3" t="e">
        <f t="shared" si="16"/>
        <v>#DIV/0!</v>
      </c>
      <c r="P74" s="231"/>
      <c r="Q74" s="39"/>
      <c r="R74" s="230"/>
      <c r="S74" s="175"/>
      <c r="T74" s="3" t="e">
        <f t="shared" si="17"/>
        <v>#DIV/0!</v>
      </c>
      <c r="U74" s="232"/>
    </row>
    <row r="75" spans="1:21" s="227" customFormat="1" ht="43.5" customHeight="1" x14ac:dyDescent="0.2">
      <c r="A75" s="237">
        <v>2015</v>
      </c>
      <c r="B75" s="209" t="e">
        <f>#REF!</f>
        <v>#REF!</v>
      </c>
      <c r="C75" s="833"/>
      <c r="D75" s="833"/>
      <c r="E75" s="833"/>
      <c r="F75" s="833"/>
      <c r="G75" s="833"/>
      <c r="H75" s="210"/>
      <c r="I75" s="210"/>
      <c r="J75" s="210"/>
      <c r="K75" s="210"/>
      <c r="L75" s="211"/>
      <c r="M75" s="211"/>
      <c r="N75" s="211"/>
      <c r="O75" s="211"/>
      <c r="P75" s="211"/>
      <c r="Q75" s="211"/>
      <c r="R75" s="211"/>
      <c r="S75" s="211"/>
      <c r="T75" s="211"/>
      <c r="U75" s="238"/>
    </row>
    <row r="76" spans="1:21" s="227" customFormat="1" ht="40.5" customHeight="1" x14ac:dyDescent="0.2">
      <c r="A76" s="216">
        <v>2015</v>
      </c>
      <c r="B76" s="239"/>
      <c r="C76" s="6"/>
      <c r="D76" s="6"/>
      <c r="E76" s="218"/>
      <c r="F76" s="219"/>
      <c r="G76" s="220"/>
      <c r="H76" s="221"/>
      <c r="I76" s="222"/>
      <c r="J76" s="222"/>
      <c r="K76" s="229"/>
      <c r="L76" s="39"/>
      <c r="M76" s="244"/>
      <c r="N76" s="220"/>
      <c r="O76" s="3" t="e">
        <f t="shared" ref="O76:O81" si="18">N76/M76</f>
        <v>#DIV/0!</v>
      </c>
      <c r="P76" s="231"/>
      <c r="Q76" s="39"/>
      <c r="R76" s="230"/>
      <c r="S76" s="220"/>
      <c r="T76" s="3" t="e">
        <f t="shared" ref="T76:T81" si="19">S76/R76</f>
        <v>#DIV/0!</v>
      </c>
      <c r="U76" s="245"/>
    </row>
    <row r="77" spans="1:21" s="227" customFormat="1" ht="40.5" customHeight="1" x14ac:dyDescent="0.2">
      <c r="A77" s="216">
        <v>2015</v>
      </c>
      <c r="B77" s="239"/>
      <c r="C77" s="6"/>
      <c r="D77" s="6"/>
      <c r="E77" s="218"/>
      <c r="F77" s="219"/>
      <c r="G77" s="220"/>
      <c r="H77" s="221"/>
      <c r="I77" s="222"/>
      <c r="J77" s="222"/>
      <c r="K77" s="229"/>
      <c r="L77" s="39"/>
      <c r="M77" s="244"/>
      <c r="N77" s="220"/>
      <c r="O77" s="3" t="e">
        <f t="shared" si="18"/>
        <v>#DIV/0!</v>
      </c>
      <c r="P77" s="231"/>
      <c r="Q77" s="39"/>
      <c r="R77" s="230"/>
      <c r="S77" s="220"/>
      <c r="T77" s="3" t="e">
        <f t="shared" si="19"/>
        <v>#DIV/0!</v>
      </c>
      <c r="U77" s="245"/>
    </row>
    <row r="78" spans="1:21" s="227" customFormat="1" ht="51.75" customHeight="1" x14ac:dyDescent="0.2">
      <c r="A78" s="216">
        <v>2015</v>
      </c>
      <c r="B78" s="246"/>
      <c r="C78" s="6"/>
      <c r="D78" s="6"/>
      <c r="E78" s="218"/>
      <c r="F78" s="219"/>
      <c r="G78" s="220"/>
      <c r="H78" s="228"/>
      <c r="I78" s="222"/>
      <c r="J78" s="222"/>
      <c r="K78" s="229"/>
      <c r="L78" s="39"/>
      <c r="M78" s="230"/>
      <c r="N78" s="175"/>
      <c r="O78" s="3" t="e">
        <f t="shared" si="18"/>
        <v>#DIV/0!</v>
      </c>
      <c r="P78" s="231"/>
      <c r="Q78" s="39"/>
      <c r="R78" s="230"/>
      <c r="S78" s="175"/>
      <c r="T78" s="3" t="e">
        <f t="shared" si="19"/>
        <v>#DIV/0!</v>
      </c>
      <c r="U78" s="232"/>
    </row>
    <row r="79" spans="1:21" s="227" customFormat="1" ht="40.5" customHeight="1" x14ac:dyDescent="0.2">
      <c r="A79" s="216">
        <v>2015</v>
      </c>
      <c r="B79" s="239"/>
      <c r="C79" s="6"/>
      <c r="D79" s="6"/>
      <c r="E79" s="218"/>
      <c r="F79" s="219"/>
      <c r="G79" s="220"/>
      <c r="H79" s="221"/>
      <c r="I79" s="222"/>
      <c r="J79" s="222"/>
      <c r="K79" s="229"/>
      <c r="L79" s="39"/>
      <c r="M79" s="244"/>
      <c r="N79" s="220"/>
      <c r="O79" s="3" t="e">
        <f t="shared" si="18"/>
        <v>#DIV/0!</v>
      </c>
      <c r="P79" s="231"/>
      <c r="Q79" s="39"/>
      <c r="R79" s="230"/>
      <c r="S79" s="220"/>
      <c r="T79" s="3" t="e">
        <f t="shared" si="19"/>
        <v>#DIV/0!</v>
      </c>
      <c r="U79" s="245"/>
    </row>
    <row r="80" spans="1:21" s="227" customFormat="1" ht="40.5" customHeight="1" x14ac:dyDescent="0.2">
      <c r="A80" s="216">
        <v>2015</v>
      </c>
      <c r="B80" s="239"/>
      <c r="C80" s="6"/>
      <c r="D80" s="6"/>
      <c r="E80" s="218"/>
      <c r="F80" s="219"/>
      <c r="G80" s="220"/>
      <c r="H80" s="221"/>
      <c r="I80" s="222"/>
      <c r="J80" s="222"/>
      <c r="K80" s="229"/>
      <c r="L80" s="39"/>
      <c r="M80" s="244"/>
      <c r="N80" s="220"/>
      <c r="O80" s="3" t="e">
        <f t="shared" si="18"/>
        <v>#DIV/0!</v>
      </c>
      <c r="P80" s="231"/>
      <c r="Q80" s="39"/>
      <c r="R80" s="230"/>
      <c r="S80" s="220"/>
      <c r="T80" s="3" t="e">
        <f t="shared" si="19"/>
        <v>#DIV/0!</v>
      </c>
      <c r="U80" s="245"/>
    </row>
    <row r="81" spans="1:21" s="227" customFormat="1" ht="51.75" customHeight="1" x14ac:dyDescent="0.2">
      <c r="A81" s="216">
        <v>2015</v>
      </c>
      <c r="B81" s="246"/>
      <c r="C81" s="6"/>
      <c r="D81" s="6"/>
      <c r="E81" s="218"/>
      <c r="F81" s="219"/>
      <c r="G81" s="220"/>
      <c r="H81" s="228"/>
      <c r="I81" s="222"/>
      <c r="J81" s="222"/>
      <c r="K81" s="229"/>
      <c r="L81" s="39"/>
      <c r="M81" s="230"/>
      <c r="N81" s="175"/>
      <c r="O81" s="3" t="e">
        <f t="shared" si="18"/>
        <v>#DIV/0!</v>
      </c>
      <c r="P81" s="231"/>
      <c r="Q81" s="39"/>
      <c r="R81" s="230"/>
      <c r="S81" s="175"/>
      <c r="T81" s="3" t="e">
        <f t="shared" si="19"/>
        <v>#DIV/0!</v>
      </c>
      <c r="U81" s="232"/>
    </row>
    <row r="82" spans="1:21" s="227" customFormat="1" ht="43.5" customHeight="1" x14ac:dyDescent="0.2">
      <c r="A82" s="237">
        <v>2015</v>
      </c>
      <c r="B82" s="209" t="e">
        <f>#REF!</f>
        <v>#REF!</v>
      </c>
      <c r="C82" s="833"/>
      <c r="D82" s="833"/>
      <c r="E82" s="833"/>
      <c r="F82" s="833"/>
      <c r="G82" s="833"/>
      <c r="H82" s="210"/>
      <c r="I82" s="210"/>
      <c r="J82" s="210"/>
      <c r="K82" s="210"/>
      <c r="L82" s="211"/>
      <c r="M82" s="211"/>
      <c r="N82" s="211"/>
      <c r="O82" s="211"/>
      <c r="P82" s="211"/>
      <c r="Q82" s="211"/>
      <c r="R82" s="211"/>
      <c r="S82" s="211"/>
      <c r="T82" s="211"/>
      <c r="U82" s="238"/>
    </row>
    <row r="83" spans="1:21" s="227" customFormat="1" ht="40.5" customHeight="1" x14ac:dyDescent="0.2">
      <c r="A83" s="216">
        <v>2015</v>
      </c>
      <c r="B83" s="239"/>
      <c r="C83" s="6"/>
      <c r="D83" s="6"/>
      <c r="E83" s="218"/>
      <c r="F83" s="219"/>
      <c r="G83" s="220"/>
      <c r="H83" s="221"/>
      <c r="I83" s="222"/>
      <c r="J83" s="222"/>
      <c r="K83" s="229"/>
      <c r="L83" s="39"/>
      <c r="M83" s="244"/>
      <c r="N83" s="220"/>
      <c r="O83" s="3" t="e">
        <f t="shared" ref="O83:O88" si="20">N83/M83</f>
        <v>#DIV/0!</v>
      </c>
      <c r="P83" s="231"/>
      <c r="Q83" s="39"/>
      <c r="R83" s="230"/>
      <c r="S83" s="220"/>
      <c r="T83" s="3" t="e">
        <f t="shared" ref="T83:T88" si="21">S83/R83</f>
        <v>#DIV/0!</v>
      </c>
      <c r="U83" s="245"/>
    </row>
    <row r="84" spans="1:21" s="227" customFormat="1" ht="40.5" customHeight="1" x14ac:dyDescent="0.2">
      <c r="A84" s="216">
        <v>2015</v>
      </c>
      <c r="B84" s="239"/>
      <c r="C84" s="6"/>
      <c r="D84" s="6"/>
      <c r="E84" s="218"/>
      <c r="F84" s="219"/>
      <c r="G84" s="220"/>
      <c r="H84" s="221"/>
      <c r="I84" s="222"/>
      <c r="J84" s="222"/>
      <c r="K84" s="229"/>
      <c r="L84" s="39"/>
      <c r="M84" s="244"/>
      <c r="N84" s="220"/>
      <c r="O84" s="3" t="e">
        <f t="shared" si="20"/>
        <v>#DIV/0!</v>
      </c>
      <c r="P84" s="231"/>
      <c r="Q84" s="39"/>
      <c r="R84" s="230"/>
      <c r="S84" s="220"/>
      <c r="T84" s="3" t="e">
        <f t="shared" si="21"/>
        <v>#DIV/0!</v>
      </c>
      <c r="U84" s="245"/>
    </row>
    <row r="85" spans="1:21" s="227" customFormat="1" ht="51.75" customHeight="1" x14ac:dyDescent="0.2">
      <c r="A85" s="216">
        <v>2015</v>
      </c>
      <c r="B85" s="246"/>
      <c r="C85" s="6"/>
      <c r="D85" s="6"/>
      <c r="E85" s="218"/>
      <c r="F85" s="219"/>
      <c r="G85" s="220"/>
      <c r="H85" s="228"/>
      <c r="I85" s="222"/>
      <c r="J85" s="222"/>
      <c r="K85" s="229"/>
      <c r="L85" s="39"/>
      <c r="M85" s="230"/>
      <c r="N85" s="175"/>
      <c r="O85" s="3" t="e">
        <f t="shared" si="20"/>
        <v>#DIV/0!</v>
      </c>
      <c r="P85" s="231"/>
      <c r="Q85" s="39"/>
      <c r="R85" s="230"/>
      <c r="S85" s="175"/>
      <c r="T85" s="3" t="e">
        <f t="shared" si="21"/>
        <v>#DIV/0!</v>
      </c>
      <c r="U85" s="232"/>
    </row>
    <row r="86" spans="1:21" s="227" customFormat="1" ht="40.5" customHeight="1" x14ac:dyDescent="0.2">
      <c r="A86" s="216">
        <v>2015</v>
      </c>
      <c r="B86" s="239"/>
      <c r="C86" s="6"/>
      <c r="D86" s="6"/>
      <c r="E86" s="218"/>
      <c r="F86" s="219"/>
      <c r="G86" s="220"/>
      <c r="H86" s="221"/>
      <c r="I86" s="222"/>
      <c r="J86" s="222"/>
      <c r="K86" s="229"/>
      <c r="L86" s="39"/>
      <c r="M86" s="244"/>
      <c r="N86" s="220"/>
      <c r="O86" s="3" t="e">
        <f t="shared" si="20"/>
        <v>#DIV/0!</v>
      </c>
      <c r="P86" s="231"/>
      <c r="Q86" s="39"/>
      <c r="R86" s="230"/>
      <c r="S86" s="220"/>
      <c r="T86" s="3" t="e">
        <f t="shared" si="21"/>
        <v>#DIV/0!</v>
      </c>
      <c r="U86" s="245"/>
    </row>
    <row r="87" spans="1:21" s="227" customFormat="1" ht="40.5" customHeight="1" x14ac:dyDescent="0.2">
      <c r="A87" s="216">
        <v>2015</v>
      </c>
      <c r="B87" s="239"/>
      <c r="C87" s="6"/>
      <c r="D87" s="6"/>
      <c r="E87" s="218"/>
      <c r="F87" s="219"/>
      <c r="G87" s="220"/>
      <c r="H87" s="221"/>
      <c r="I87" s="222"/>
      <c r="J87" s="222"/>
      <c r="K87" s="229"/>
      <c r="L87" s="39"/>
      <c r="M87" s="244"/>
      <c r="N87" s="220"/>
      <c r="O87" s="3" t="e">
        <f t="shared" si="20"/>
        <v>#DIV/0!</v>
      </c>
      <c r="P87" s="231"/>
      <c r="Q87" s="39"/>
      <c r="R87" s="230"/>
      <c r="S87" s="220"/>
      <c r="T87" s="3" t="e">
        <f t="shared" si="21"/>
        <v>#DIV/0!</v>
      </c>
      <c r="U87" s="245"/>
    </row>
    <row r="88" spans="1:21" s="227" customFormat="1" ht="51.75" customHeight="1" x14ac:dyDescent="0.2">
      <c r="A88" s="216">
        <v>2015</v>
      </c>
      <c r="B88" s="246"/>
      <c r="C88" s="6"/>
      <c r="D88" s="6"/>
      <c r="E88" s="218"/>
      <c r="F88" s="219"/>
      <c r="G88" s="220"/>
      <c r="H88" s="228"/>
      <c r="I88" s="222"/>
      <c r="J88" s="222"/>
      <c r="K88" s="229"/>
      <c r="L88" s="39"/>
      <c r="M88" s="230"/>
      <c r="N88" s="175"/>
      <c r="O88" s="3" t="e">
        <f t="shared" si="20"/>
        <v>#DIV/0!</v>
      </c>
      <c r="P88" s="231"/>
      <c r="Q88" s="39"/>
      <c r="R88" s="230"/>
      <c r="S88" s="175"/>
      <c r="T88" s="3" t="e">
        <f t="shared" si="21"/>
        <v>#DIV/0!</v>
      </c>
      <c r="U88" s="232"/>
    </row>
    <row r="89" spans="1:21" s="227" customFormat="1" ht="43.5" customHeight="1" x14ac:dyDescent="0.2">
      <c r="A89" s="237">
        <v>2015</v>
      </c>
      <c r="B89" s="209" t="e">
        <f>#REF!</f>
        <v>#REF!</v>
      </c>
      <c r="C89" s="833"/>
      <c r="D89" s="833"/>
      <c r="E89" s="833"/>
      <c r="F89" s="833"/>
      <c r="G89" s="833"/>
      <c r="H89" s="210"/>
      <c r="I89" s="210"/>
      <c r="J89" s="210"/>
      <c r="K89" s="210"/>
      <c r="L89" s="211"/>
      <c r="M89" s="211"/>
      <c r="N89" s="211"/>
      <c r="O89" s="211"/>
      <c r="P89" s="211"/>
      <c r="Q89" s="211"/>
      <c r="R89" s="211"/>
      <c r="S89" s="211"/>
      <c r="T89" s="211"/>
      <c r="U89" s="238"/>
    </row>
    <row r="90" spans="1:21" s="227" customFormat="1" ht="40.5" customHeight="1" x14ac:dyDescent="0.2">
      <c r="A90" s="216">
        <v>2015</v>
      </c>
      <c r="B90" s="239"/>
      <c r="C90" s="6"/>
      <c r="D90" s="6"/>
      <c r="E90" s="218"/>
      <c r="F90" s="219"/>
      <c r="G90" s="220"/>
      <c r="H90" s="221"/>
      <c r="I90" s="222"/>
      <c r="J90" s="222"/>
      <c r="K90" s="229"/>
      <c r="L90" s="39"/>
      <c r="M90" s="244"/>
      <c r="N90" s="220"/>
      <c r="O90" s="3" t="e">
        <f t="shared" ref="O90:O95" si="22">N90/M90</f>
        <v>#DIV/0!</v>
      </c>
      <c r="P90" s="231"/>
      <c r="Q90" s="39"/>
      <c r="R90" s="230"/>
      <c r="S90" s="220"/>
      <c r="T90" s="3" t="e">
        <f t="shared" ref="T90:T95" si="23">S90/R90</f>
        <v>#DIV/0!</v>
      </c>
      <c r="U90" s="245"/>
    </row>
    <row r="91" spans="1:21" s="227" customFormat="1" ht="40.5" customHeight="1" x14ac:dyDescent="0.2">
      <c r="A91" s="216">
        <v>2015</v>
      </c>
      <c r="B91" s="239"/>
      <c r="C91" s="6"/>
      <c r="D91" s="6"/>
      <c r="E91" s="218"/>
      <c r="F91" s="219"/>
      <c r="G91" s="220"/>
      <c r="H91" s="221"/>
      <c r="I91" s="222"/>
      <c r="J91" s="222"/>
      <c r="K91" s="229"/>
      <c r="L91" s="39"/>
      <c r="M91" s="244"/>
      <c r="N91" s="220"/>
      <c r="O91" s="3" t="e">
        <f t="shared" si="22"/>
        <v>#DIV/0!</v>
      </c>
      <c r="P91" s="231"/>
      <c r="Q91" s="39"/>
      <c r="R91" s="230"/>
      <c r="S91" s="220"/>
      <c r="T91" s="3" t="e">
        <f t="shared" si="23"/>
        <v>#DIV/0!</v>
      </c>
      <c r="U91" s="245"/>
    </row>
    <row r="92" spans="1:21" s="227" customFormat="1" ht="51.75" customHeight="1" x14ac:dyDescent="0.2">
      <c r="A92" s="216">
        <v>2015</v>
      </c>
      <c r="B92" s="246"/>
      <c r="C92" s="6"/>
      <c r="D92" s="6"/>
      <c r="E92" s="218"/>
      <c r="F92" s="219"/>
      <c r="G92" s="220"/>
      <c r="H92" s="228"/>
      <c r="I92" s="222"/>
      <c r="J92" s="222"/>
      <c r="K92" s="229"/>
      <c r="L92" s="39"/>
      <c r="M92" s="230"/>
      <c r="N92" s="175"/>
      <c r="O92" s="3" t="e">
        <f t="shared" si="22"/>
        <v>#DIV/0!</v>
      </c>
      <c r="P92" s="231"/>
      <c r="Q92" s="39"/>
      <c r="R92" s="230"/>
      <c r="S92" s="175"/>
      <c r="T92" s="3" t="e">
        <f t="shared" si="23"/>
        <v>#DIV/0!</v>
      </c>
      <c r="U92" s="232"/>
    </row>
    <row r="93" spans="1:21" s="227" customFormat="1" ht="40.5" customHeight="1" x14ac:dyDescent="0.2">
      <c r="A93" s="216">
        <v>2015</v>
      </c>
      <c r="B93" s="239"/>
      <c r="C93" s="6"/>
      <c r="D93" s="6"/>
      <c r="E93" s="218"/>
      <c r="F93" s="219"/>
      <c r="G93" s="220"/>
      <c r="H93" s="221"/>
      <c r="I93" s="222"/>
      <c r="J93" s="222"/>
      <c r="K93" s="229"/>
      <c r="L93" s="39"/>
      <c r="M93" s="244"/>
      <c r="N93" s="220"/>
      <c r="O93" s="3" t="e">
        <f t="shared" si="22"/>
        <v>#DIV/0!</v>
      </c>
      <c r="P93" s="231"/>
      <c r="Q93" s="39"/>
      <c r="R93" s="230"/>
      <c r="S93" s="220"/>
      <c r="T93" s="3" t="e">
        <f t="shared" si="23"/>
        <v>#DIV/0!</v>
      </c>
      <c r="U93" s="245"/>
    </row>
    <row r="94" spans="1:21" s="227" customFormat="1" ht="40.5" customHeight="1" x14ac:dyDescent="0.2">
      <c r="A94" s="216">
        <v>2015</v>
      </c>
      <c r="B94" s="239"/>
      <c r="C94" s="6"/>
      <c r="D94" s="6"/>
      <c r="E94" s="218"/>
      <c r="F94" s="219"/>
      <c r="G94" s="220"/>
      <c r="H94" s="221"/>
      <c r="I94" s="222"/>
      <c r="J94" s="222"/>
      <c r="K94" s="229"/>
      <c r="L94" s="39"/>
      <c r="M94" s="244"/>
      <c r="N94" s="220"/>
      <c r="O94" s="3" t="e">
        <f t="shared" si="22"/>
        <v>#DIV/0!</v>
      </c>
      <c r="P94" s="231"/>
      <c r="Q94" s="39"/>
      <c r="R94" s="230"/>
      <c r="S94" s="220"/>
      <c r="T94" s="3" t="e">
        <f t="shared" si="23"/>
        <v>#DIV/0!</v>
      </c>
      <c r="U94" s="245"/>
    </row>
    <row r="95" spans="1:21" s="227" customFormat="1" ht="51.75" customHeight="1" x14ac:dyDescent="0.2">
      <c r="A95" s="216">
        <v>2015</v>
      </c>
      <c r="B95" s="246"/>
      <c r="C95" s="6"/>
      <c r="D95" s="6"/>
      <c r="E95" s="218"/>
      <c r="F95" s="219"/>
      <c r="G95" s="220"/>
      <c r="H95" s="228"/>
      <c r="I95" s="222"/>
      <c r="J95" s="222"/>
      <c r="K95" s="229"/>
      <c r="L95" s="39"/>
      <c r="M95" s="230"/>
      <c r="N95" s="175"/>
      <c r="O95" s="3" t="e">
        <f t="shared" si="22"/>
        <v>#DIV/0!</v>
      </c>
      <c r="P95" s="231"/>
      <c r="Q95" s="39"/>
      <c r="R95" s="230"/>
      <c r="S95" s="175"/>
      <c r="T95" s="3" t="e">
        <f t="shared" si="23"/>
        <v>#DIV/0!</v>
      </c>
      <c r="U95" s="232"/>
    </row>
    <row r="96" spans="1:21" s="227" customFormat="1" ht="43.5" customHeight="1" x14ac:dyDescent="0.2">
      <c r="A96" s="237">
        <v>2015</v>
      </c>
      <c r="B96" s="209" t="e">
        <f>#REF!</f>
        <v>#REF!</v>
      </c>
      <c r="C96" s="833"/>
      <c r="D96" s="833"/>
      <c r="E96" s="833"/>
      <c r="F96" s="833"/>
      <c r="G96" s="833"/>
      <c r="H96" s="210"/>
      <c r="I96" s="210"/>
      <c r="J96" s="210"/>
      <c r="K96" s="210"/>
      <c r="L96" s="211"/>
      <c r="M96" s="211"/>
      <c r="N96" s="211"/>
      <c r="O96" s="211"/>
      <c r="P96" s="211"/>
      <c r="Q96" s="211"/>
      <c r="R96" s="211"/>
      <c r="S96" s="211"/>
      <c r="T96" s="211"/>
      <c r="U96" s="238"/>
    </row>
    <row r="97" spans="1:21" s="227" customFormat="1" ht="40.5" customHeight="1" x14ac:dyDescent="0.2">
      <c r="A97" s="216">
        <v>2015</v>
      </c>
      <c r="B97" s="239"/>
      <c r="C97" s="6"/>
      <c r="D97" s="6"/>
      <c r="E97" s="218"/>
      <c r="F97" s="219"/>
      <c r="G97" s="220"/>
      <c r="H97" s="221"/>
      <c r="I97" s="222"/>
      <c r="J97" s="222"/>
      <c r="K97" s="229"/>
      <c r="L97" s="39"/>
      <c r="M97" s="244"/>
      <c r="N97" s="220"/>
      <c r="O97" s="3" t="e">
        <f t="shared" ref="O97:O102" si="24">N97/M97</f>
        <v>#DIV/0!</v>
      </c>
      <c r="P97" s="231"/>
      <c r="Q97" s="39"/>
      <c r="R97" s="230"/>
      <c r="S97" s="220"/>
      <c r="T97" s="3" t="e">
        <f t="shared" ref="T97:T102" si="25">S97/R97</f>
        <v>#DIV/0!</v>
      </c>
      <c r="U97" s="245"/>
    </row>
    <row r="98" spans="1:21" s="227" customFormat="1" ht="40.5" customHeight="1" x14ac:dyDescent="0.2">
      <c r="A98" s="216">
        <v>2015</v>
      </c>
      <c r="B98" s="239"/>
      <c r="C98" s="6"/>
      <c r="D98" s="6"/>
      <c r="E98" s="218"/>
      <c r="F98" s="219"/>
      <c r="G98" s="220"/>
      <c r="H98" s="221"/>
      <c r="I98" s="222"/>
      <c r="J98" s="222"/>
      <c r="K98" s="229"/>
      <c r="L98" s="39"/>
      <c r="M98" s="244"/>
      <c r="N98" s="220"/>
      <c r="O98" s="3" t="e">
        <f t="shared" si="24"/>
        <v>#DIV/0!</v>
      </c>
      <c r="P98" s="231"/>
      <c r="Q98" s="39"/>
      <c r="R98" s="230"/>
      <c r="S98" s="220"/>
      <c r="T98" s="3" t="e">
        <f t="shared" si="25"/>
        <v>#DIV/0!</v>
      </c>
      <c r="U98" s="245"/>
    </row>
    <row r="99" spans="1:21" s="227" customFormat="1" ht="51.75" customHeight="1" x14ac:dyDescent="0.2">
      <c r="A99" s="216">
        <v>2015</v>
      </c>
      <c r="B99" s="246"/>
      <c r="C99" s="6"/>
      <c r="D99" s="6"/>
      <c r="E99" s="218"/>
      <c r="F99" s="219"/>
      <c r="G99" s="220"/>
      <c r="H99" s="228"/>
      <c r="I99" s="222"/>
      <c r="J99" s="222"/>
      <c r="K99" s="229"/>
      <c r="L99" s="39"/>
      <c r="M99" s="230"/>
      <c r="N99" s="175"/>
      <c r="O99" s="3" t="e">
        <f t="shared" si="24"/>
        <v>#DIV/0!</v>
      </c>
      <c r="P99" s="231"/>
      <c r="Q99" s="39"/>
      <c r="R99" s="230"/>
      <c r="S99" s="175"/>
      <c r="T99" s="3" t="e">
        <f t="shared" si="25"/>
        <v>#DIV/0!</v>
      </c>
      <c r="U99" s="232"/>
    </row>
    <row r="100" spans="1:21" s="227" customFormat="1" ht="40.5" customHeight="1" x14ac:dyDescent="0.2">
      <c r="A100" s="216">
        <v>2015</v>
      </c>
      <c r="B100" s="239"/>
      <c r="C100" s="6"/>
      <c r="D100" s="6"/>
      <c r="E100" s="218"/>
      <c r="F100" s="219"/>
      <c r="G100" s="220"/>
      <c r="H100" s="221"/>
      <c r="I100" s="222"/>
      <c r="J100" s="222"/>
      <c r="K100" s="229"/>
      <c r="L100" s="39"/>
      <c r="M100" s="244"/>
      <c r="N100" s="220"/>
      <c r="O100" s="3" t="e">
        <f t="shared" si="24"/>
        <v>#DIV/0!</v>
      </c>
      <c r="P100" s="231"/>
      <c r="Q100" s="39"/>
      <c r="R100" s="230"/>
      <c r="S100" s="220"/>
      <c r="T100" s="3" t="e">
        <f t="shared" si="25"/>
        <v>#DIV/0!</v>
      </c>
      <c r="U100" s="245"/>
    </row>
    <row r="101" spans="1:21" s="227" customFormat="1" ht="40.5" customHeight="1" x14ac:dyDescent="0.2">
      <c r="A101" s="216">
        <v>2015</v>
      </c>
      <c r="B101" s="239"/>
      <c r="C101" s="6"/>
      <c r="D101" s="6"/>
      <c r="E101" s="218"/>
      <c r="F101" s="219"/>
      <c r="G101" s="220"/>
      <c r="H101" s="221"/>
      <c r="I101" s="222"/>
      <c r="J101" s="222"/>
      <c r="K101" s="229"/>
      <c r="L101" s="39"/>
      <c r="M101" s="244"/>
      <c r="N101" s="220"/>
      <c r="O101" s="3" t="e">
        <f t="shared" si="24"/>
        <v>#DIV/0!</v>
      </c>
      <c r="P101" s="231"/>
      <c r="Q101" s="39"/>
      <c r="R101" s="230"/>
      <c r="S101" s="220"/>
      <c r="T101" s="3" t="e">
        <f t="shared" si="25"/>
        <v>#DIV/0!</v>
      </c>
      <c r="U101" s="245"/>
    </row>
    <row r="102" spans="1:21" s="227" customFormat="1" ht="51.75" customHeight="1" x14ac:dyDescent="0.2">
      <c r="A102" s="216">
        <v>2015</v>
      </c>
      <c r="B102" s="246"/>
      <c r="C102" s="6"/>
      <c r="D102" s="6"/>
      <c r="E102" s="218"/>
      <c r="F102" s="219"/>
      <c r="G102" s="220"/>
      <c r="H102" s="228"/>
      <c r="I102" s="222"/>
      <c r="J102" s="222"/>
      <c r="K102" s="229"/>
      <c r="L102" s="39"/>
      <c r="M102" s="230"/>
      <c r="N102" s="175"/>
      <c r="O102" s="3" t="e">
        <f t="shared" si="24"/>
        <v>#DIV/0!</v>
      </c>
      <c r="P102" s="231"/>
      <c r="Q102" s="39"/>
      <c r="R102" s="230"/>
      <c r="S102" s="175"/>
      <c r="T102" s="3" t="e">
        <f t="shared" si="25"/>
        <v>#DIV/0!</v>
      </c>
      <c r="U102" s="232"/>
    </row>
    <row r="103" spans="1:21" s="227" customFormat="1" ht="43.5" customHeight="1" x14ac:dyDescent="0.2">
      <c r="A103" s="237">
        <v>2015</v>
      </c>
      <c r="B103" s="209" t="e">
        <f>#REF!</f>
        <v>#REF!</v>
      </c>
      <c r="C103" s="833"/>
      <c r="D103" s="833"/>
      <c r="E103" s="833"/>
      <c r="F103" s="833"/>
      <c r="G103" s="833"/>
      <c r="H103" s="210"/>
      <c r="I103" s="210"/>
      <c r="J103" s="210"/>
      <c r="K103" s="210"/>
      <c r="L103" s="211"/>
      <c r="M103" s="211"/>
      <c r="N103" s="211"/>
      <c r="O103" s="211"/>
      <c r="P103" s="211"/>
      <c r="Q103" s="211"/>
      <c r="R103" s="211"/>
      <c r="S103" s="211"/>
      <c r="T103" s="211"/>
      <c r="U103" s="238"/>
    </row>
    <row r="104" spans="1:21" s="227" customFormat="1" ht="40.5" customHeight="1" x14ac:dyDescent="0.2">
      <c r="A104" s="216">
        <v>2015</v>
      </c>
      <c r="B104" s="239"/>
      <c r="C104" s="6"/>
      <c r="D104" s="6"/>
      <c r="E104" s="218"/>
      <c r="F104" s="219"/>
      <c r="G104" s="220"/>
      <c r="H104" s="221"/>
      <c r="I104" s="222"/>
      <c r="J104" s="222"/>
      <c r="K104" s="229"/>
      <c r="L104" s="39"/>
      <c r="M104" s="244"/>
      <c r="N104" s="220"/>
      <c r="O104" s="3" t="e">
        <f t="shared" ref="O104:O109" si="26">N104/M104</f>
        <v>#DIV/0!</v>
      </c>
      <c r="P104" s="231"/>
      <c r="Q104" s="39"/>
      <c r="R104" s="230"/>
      <c r="S104" s="220"/>
      <c r="T104" s="3" t="e">
        <f t="shared" ref="T104:T109" si="27">S104/R104</f>
        <v>#DIV/0!</v>
      </c>
      <c r="U104" s="245"/>
    </row>
    <row r="105" spans="1:21" s="227" customFormat="1" ht="40.5" customHeight="1" x14ac:dyDescent="0.2">
      <c r="A105" s="216">
        <v>2015</v>
      </c>
      <c r="B105" s="239"/>
      <c r="C105" s="6"/>
      <c r="D105" s="6"/>
      <c r="E105" s="218"/>
      <c r="F105" s="219"/>
      <c r="G105" s="220"/>
      <c r="H105" s="221"/>
      <c r="I105" s="222"/>
      <c r="J105" s="222"/>
      <c r="K105" s="229"/>
      <c r="L105" s="39"/>
      <c r="M105" s="244"/>
      <c r="N105" s="220"/>
      <c r="O105" s="3" t="e">
        <f t="shared" si="26"/>
        <v>#DIV/0!</v>
      </c>
      <c r="P105" s="231"/>
      <c r="Q105" s="39"/>
      <c r="R105" s="230"/>
      <c r="S105" s="220"/>
      <c r="T105" s="3" t="e">
        <f t="shared" si="27"/>
        <v>#DIV/0!</v>
      </c>
      <c r="U105" s="245"/>
    </row>
    <row r="106" spans="1:21" s="227" customFormat="1" ht="51.75" customHeight="1" x14ac:dyDescent="0.2">
      <c r="A106" s="216">
        <v>2015</v>
      </c>
      <c r="B106" s="246"/>
      <c r="C106" s="6"/>
      <c r="D106" s="6"/>
      <c r="E106" s="218"/>
      <c r="F106" s="219"/>
      <c r="G106" s="220"/>
      <c r="H106" s="228"/>
      <c r="I106" s="222"/>
      <c r="J106" s="222"/>
      <c r="K106" s="229"/>
      <c r="L106" s="39"/>
      <c r="M106" s="230"/>
      <c r="N106" s="175"/>
      <c r="O106" s="3" t="e">
        <f t="shared" si="26"/>
        <v>#DIV/0!</v>
      </c>
      <c r="P106" s="231"/>
      <c r="Q106" s="39"/>
      <c r="R106" s="230"/>
      <c r="S106" s="175"/>
      <c r="T106" s="3" t="e">
        <f t="shared" si="27"/>
        <v>#DIV/0!</v>
      </c>
      <c r="U106" s="232"/>
    </row>
    <row r="107" spans="1:21" s="227" customFormat="1" ht="40.5" customHeight="1" x14ac:dyDescent="0.2">
      <c r="A107" s="216">
        <v>2015</v>
      </c>
      <c r="B107" s="239"/>
      <c r="C107" s="6"/>
      <c r="D107" s="6"/>
      <c r="E107" s="218"/>
      <c r="F107" s="219"/>
      <c r="G107" s="220"/>
      <c r="H107" s="221"/>
      <c r="I107" s="222"/>
      <c r="J107" s="222"/>
      <c r="K107" s="229"/>
      <c r="L107" s="39"/>
      <c r="M107" s="244"/>
      <c r="N107" s="220"/>
      <c r="O107" s="3" t="e">
        <f t="shared" si="26"/>
        <v>#DIV/0!</v>
      </c>
      <c r="P107" s="231"/>
      <c r="Q107" s="39"/>
      <c r="R107" s="230"/>
      <c r="S107" s="220"/>
      <c r="T107" s="3" t="e">
        <f t="shared" si="27"/>
        <v>#DIV/0!</v>
      </c>
      <c r="U107" s="245"/>
    </row>
    <row r="108" spans="1:21" s="227" customFormat="1" ht="40.5" customHeight="1" x14ac:dyDescent="0.2">
      <c r="A108" s="216">
        <v>2015</v>
      </c>
      <c r="B108" s="239"/>
      <c r="C108" s="6"/>
      <c r="D108" s="6"/>
      <c r="E108" s="218"/>
      <c r="F108" s="219"/>
      <c r="G108" s="220"/>
      <c r="H108" s="221"/>
      <c r="I108" s="222"/>
      <c r="J108" s="222"/>
      <c r="K108" s="229"/>
      <c r="L108" s="39"/>
      <c r="M108" s="244"/>
      <c r="N108" s="220"/>
      <c r="O108" s="3" t="e">
        <f t="shared" si="26"/>
        <v>#DIV/0!</v>
      </c>
      <c r="P108" s="231"/>
      <c r="Q108" s="39"/>
      <c r="R108" s="230"/>
      <c r="S108" s="220"/>
      <c r="T108" s="3" t="e">
        <f t="shared" si="27"/>
        <v>#DIV/0!</v>
      </c>
      <c r="U108" s="245"/>
    </row>
    <row r="109" spans="1:21" s="227" customFormat="1" ht="51.75" customHeight="1" x14ac:dyDescent="0.2">
      <c r="A109" s="216">
        <v>2015</v>
      </c>
      <c r="B109" s="246"/>
      <c r="C109" s="6"/>
      <c r="D109" s="6"/>
      <c r="E109" s="218"/>
      <c r="F109" s="219"/>
      <c r="G109" s="220"/>
      <c r="H109" s="228"/>
      <c r="I109" s="222"/>
      <c r="J109" s="222"/>
      <c r="K109" s="229"/>
      <c r="L109" s="39"/>
      <c r="M109" s="230"/>
      <c r="N109" s="175"/>
      <c r="O109" s="3" t="e">
        <f t="shared" si="26"/>
        <v>#DIV/0!</v>
      </c>
      <c r="P109" s="231"/>
      <c r="Q109" s="39"/>
      <c r="R109" s="230"/>
      <c r="S109" s="175"/>
      <c r="T109" s="3" t="e">
        <f t="shared" si="27"/>
        <v>#DIV/0!</v>
      </c>
      <c r="U109" s="232"/>
    </row>
    <row r="110" spans="1:21" s="227" customFormat="1" ht="43.5" customHeight="1" x14ac:dyDescent="0.2">
      <c r="A110" s="237">
        <v>2015</v>
      </c>
      <c r="B110" s="209" t="e">
        <f>#REF!</f>
        <v>#REF!</v>
      </c>
      <c r="C110" s="833"/>
      <c r="D110" s="833"/>
      <c r="E110" s="833"/>
      <c r="F110" s="833"/>
      <c r="G110" s="833"/>
      <c r="H110" s="210"/>
      <c r="I110" s="210"/>
      <c r="J110" s="210"/>
      <c r="K110" s="210"/>
      <c r="L110" s="211"/>
      <c r="M110" s="211"/>
      <c r="N110" s="211"/>
      <c r="O110" s="211"/>
      <c r="P110" s="211"/>
      <c r="Q110" s="211"/>
      <c r="R110" s="211"/>
      <c r="S110" s="211"/>
      <c r="T110" s="211"/>
      <c r="U110" s="238"/>
    </row>
    <row r="111" spans="1:21" s="227" customFormat="1" ht="40.5" customHeight="1" x14ac:dyDescent="0.2">
      <c r="A111" s="216">
        <v>2015</v>
      </c>
      <c r="B111" s="239"/>
      <c r="C111" s="6"/>
      <c r="D111" s="6"/>
      <c r="E111" s="218"/>
      <c r="F111" s="219"/>
      <c r="G111" s="220"/>
      <c r="H111" s="221"/>
      <c r="I111" s="222"/>
      <c r="J111" s="222"/>
      <c r="K111" s="229"/>
      <c r="L111" s="39"/>
      <c r="M111" s="244"/>
      <c r="N111" s="220"/>
      <c r="O111" s="3" t="e">
        <f t="shared" ref="O111:O116" si="28">N111/M111</f>
        <v>#DIV/0!</v>
      </c>
      <c r="P111" s="231"/>
      <c r="Q111" s="39"/>
      <c r="R111" s="230"/>
      <c r="S111" s="220"/>
      <c r="T111" s="3" t="e">
        <f t="shared" ref="T111:T116" si="29">S111/R111</f>
        <v>#DIV/0!</v>
      </c>
      <c r="U111" s="245"/>
    </row>
    <row r="112" spans="1:21" s="227" customFormat="1" ht="40.5" customHeight="1" x14ac:dyDescent="0.2">
      <c r="A112" s="216">
        <v>2015</v>
      </c>
      <c r="B112" s="239"/>
      <c r="C112" s="6"/>
      <c r="D112" s="6"/>
      <c r="E112" s="218"/>
      <c r="F112" s="219"/>
      <c r="G112" s="220"/>
      <c r="H112" s="221"/>
      <c r="I112" s="222"/>
      <c r="J112" s="222"/>
      <c r="K112" s="229"/>
      <c r="L112" s="39"/>
      <c r="M112" s="244"/>
      <c r="N112" s="220"/>
      <c r="O112" s="3" t="e">
        <f t="shared" si="28"/>
        <v>#DIV/0!</v>
      </c>
      <c r="P112" s="231"/>
      <c r="Q112" s="39"/>
      <c r="R112" s="230"/>
      <c r="S112" s="220"/>
      <c r="T112" s="3" t="e">
        <f t="shared" si="29"/>
        <v>#DIV/0!</v>
      </c>
      <c r="U112" s="245"/>
    </row>
    <row r="113" spans="1:21" s="227" customFormat="1" ht="51.75" customHeight="1" x14ac:dyDescent="0.2">
      <c r="A113" s="216">
        <v>2015</v>
      </c>
      <c r="B113" s="246"/>
      <c r="C113" s="6"/>
      <c r="D113" s="6"/>
      <c r="E113" s="218"/>
      <c r="F113" s="219"/>
      <c r="G113" s="220"/>
      <c r="H113" s="228"/>
      <c r="I113" s="222"/>
      <c r="J113" s="222"/>
      <c r="K113" s="229"/>
      <c r="L113" s="39"/>
      <c r="M113" s="230"/>
      <c r="N113" s="175"/>
      <c r="O113" s="3" t="e">
        <f t="shared" si="28"/>
        <v>#DIV/0!</v>
      </c>
      <c r="P113" s="231"/>
      <c r="Q113" s="39"/>
      <c r="R113" s="230"/>
      <c r="S113" s="175"/>
      <c r="T113" s="3" t="e">
        <f t="shared" si="29"/>
        <v>#DIV/0!</v>
      </c>
      <c r="U113" s="232"/>
    </row>
    <row r="114" spans="1:21" s="227" customFormat="1" ht="40.5" customHeight="1" x14ac:dyDescent="0.2">
      <c r="A114" s="216">
        <v>2015</v>
      </c>
      <c r="B114" s="239"/>
      <c r="C114" s="6"/>
      <c r="D114" s="6"/>
      <c r="E114" s="218"/>
      <c r="F114" s="219"/>
      <c r="G114" s="220"/>
      <c r="H114" s="221"/>
      <c r="I114" s="222"/>
      <c r="J114" s="222"/>
      <c r="K114" s="229"/>
      <c r="L114" s="39"/>
      <c r="M114" s="244"/>
      <c r="N114" s="220"/>
      <c r="O114" s="3" t="e">
        <f t="shared" si="28"/>
        <v>#DIV/0!</v>
      </c>
      <c r="P114" s="231"/>
      <c r="Q114" s="39"/>
      <c r="R114" s="230"/>
      <c r="S114" s="220"/>
      <c r="T114" s="3" t="e">
        <f t="shared" si="29"/>
        <v>#DIV/0!</v>
      </c>
      <c r="U114" s="245"/>
    </row>
    <row r="115" spans="1:21" s="227" customFormat="1" ht="40.5" customHeight="1" x14ac:dyDescent="0.2">
      <c r="A115" s="216">
        <v>2015</v>
      </c>
      <c r="B115" s="239"/>
      <c r="C115" s="6"/>
      <c r="D115" s="6"/>
      <c r="E115" s="218"/>
      <c r="F115" s="219"/>
      <c r="G115" s="220"/>
      <c r="H115" s="221"/>
      <c r="I115" s="222"/>
      <c r="J115" s="222"/>
      <c r="K115" s="229"/>
      <c r="L115" s="39"/>
      <c r="M115" s="244"/>
      <c r="N115" s="220"/>
      <c r="O115" s="3" t="e">
        <f t="shared" si="28"/>
        <v>#DIV/0!</v>
      </c>
      <c r="P115" s="231"/>
      <c r="Q115" s="39"/>
      <c r="R115" s="230"/>
      <c r="S115" s="220"/>
      <c r="T115" s="3" t="e">
        <f t="shared" si="29"/>
        <v>#DIV/0!</v>
      </c>
      <c r="U115" s="245"/>
    </row>
    <row r="116" spans="1:21" s="227" customFormat="1" ht="51.75" customHeight="1" x14ac:dyDescent="0.2">
      <c r="A116" s="216">
        <v>2015</v>
      </c>
      <c r="B116" s="246"/>
      <c r="C116" s="6"/>
      <c r="D116" s="6"/>
      <c r="E116" s="218"/>
      <c r="F116" s="219"/>
      <c r="G116" s="220"/>
      <c r="H116" s="228"/>
      <c r="I116" s="222"/>
      <c r="J116" s="222"/>
      <c r="K116" s="229"/>
      <c r="L116" s="39"/>
      <c r="M116" s="230"/>
      <c r="N116" s="175"/>
      <c r="O116" s="3" t="e">
        <f t="shared" si="28"/>
        <v>#DIV/0!</v>
      </c>
      <c r="P116" s="231"/>
      <c r="Q116" s="39"/>
      <c r="R116" s="230"/>
      <c r="S116" s="175"/>
      <c r="T116" s="3" t="e">
        <f t="shared" si="29"/>
        <v>#DIV/0!</v>
      </c>
      <c r="U116" s="232"/>
    </row>
    <row r="117" spans="1:21" s="227" customFormat="1" ht="43.5" customHeight="1" x14ac:dyDescent="0.2">
      <c r="A117" s="237">
        <v>2015</v>
      </c>
      <c r="B117" s="209" t="e">
        <f>#REF!</f>
        <v>#REF!</v>
      </c>
      <c r="C117" s="833"/>
      <c r="D117" s="833"/>
      <c r="E117" s="833"/>
      <c r="F117" s="833"/>
      <c r="G117" s="833"/>
      <c r="H117" s="210"/>
      <c r="I117" s="210"/>
      <c r="J117" s="210"/>
      <c r="K117" s="210"/>
      <c r="L117" s="211"/>
      <c r="M117" s="211"/>
      <c r="N117" s="211"/>
      <c r="O117" s="211"/>
      <c r="P117" s="211"/>
      <c r="Q117" s="211"/>
      <c r="R117" s="211"/>
      <c r="S117" s="211"/>
      <c r="T117" s="211"/>
      <c r="U117" s="238"/>
    </row>
    <row r="118" spans="1:21" s="227" customFormat="1" ht="40.5" customHeight="1" x14ac:dyDescent="0.2">
      <c r="A118" s="216">
        <v>2015</v>
      </c>
      <c r="B118" s="239"/>
      <c r="C118" s="6"/>
      <c r="D118" s="6"/>
      <c r="E118" s="218"/>
      <c r="F118" s="219"/>
      <c r="G118" s="220"/>
      <c r="H118" s="221"/>
      <c r="I118" s="222"/>
      <c r="J118" s="222"/>
      <c r="K118" s="229"/>
      <c r="L118" s="39"/>
      <c r="M118" s="244"/>
      <c r="N118" s="220"/>
      <c r="O118" s="3" t="e">
        <f t="shared" ref="O118:O123" si="30">N118/M118</f>
        <v>#DIV/0!</v>
      </c>
      <c r="P118" s="231"/>
      <c r="Q118" s="39"/>
      <c r="R118" s="230"/>
      <c r="S118" s="220"/>
      <c r="T118" s="3" t="e">
        <f t="shared" ref="T118:T123" si="31">S118/R118</f>
        <v>#DIV/0!</v>
      </c>
      <c r="U118" s="245"/>
    </row>
    <row r="119" spans="1:21" s="227" customFormat="1" ht="40.5" customHeight="1" x14ac:dyDescent="0.2">
      <c r="A119" s="216">
        <v>2015</v>
      </c>
      <c r="B119" s="239"/>
      <c r="C119" s="6"/>
      <c r="D119" s="6"/>
      <c r="E119" s="218"/>
      <c r="F119" s="219"/>
      <c r="G119" s="220"/>
      <c r="H119" s="221"/>
      <c r="I119" s="222"/>
      <c r="J119" s="222"/>
      <c r="K119" s="229"/>
      <c r="L119" s="39"/>
      <c r="M119" s="244"/>
      <c r="N119" s="220"/>
      <c r="O119" s="3" t="e">
        <f t="shared" si="30"/>
        <v>#DIV/0!</v>
      </c>
      <c r="P119" s="231"/>
      <c r="Q119" s="39"/>
      <c r="R119" s="230"/>
      <c r="S119" s="220"/>
      <c r="T119" s="3" t="e">
        <f t="shared" si="31"/>
        <v>#DIV/0!</v>
      </c>
      <c r="U119" s="245"/>
    </row>
    <row r="120" spans="1:21" s="227" customFormat="1" ht="51.75" customHeight="1" x14ac:dyDescent="0.2">
      <c r="A120" s="216">
        <v>2015</v>
      </c>
      <c r="B120" s="246"/>
      <c r="C120" s="6"/>
      <c r="D120" s="6"/>
      <c r="E120" s="218"/>
      <c r="F120" s="219"/>
      <c r="G120" s="220"/>
      <c r="H120" s="228"/>
      <c r="I120" s="222"/>
      <c r="J120" s="222"/>
      <c r="K120" s="229"/>
      <c r="L120" s="39"/>
      <c r="M120" s="230"/>
      <c r="N120" s="175"/>
      <c r="O120" s="3" t="e">
        <f t="shared" si="30"/>
        <v>#DIV/0!</v>
      </c>
      <c r="P120" s="231"/>
      <c r="Q120" s="39"/>
      <c r="R120" s="230"/>
      <c r="S120" s="175"/>
      <c r="T120" s="3" t="e">
        <f t="shared" si="31"/>
        <v>#DIV/0!</v>
      </c>
      <c r="U120" s="232"/>
    </row>
    <row r="121" spans="1:21" s="227" customFormat="1" ht="40.5" customHeight="1" x14ac:dyDescent="0.2">
      <c r="A121" s="216">
        <v>2015</v>
      </c>
      <c r="B121" s="239"/>
      <c r="C121" s="6"/>
      <c r="D121" s="6"/>
      <c r="E121" s="218"/>
      <c r="F121" s="219"/>
      <c r="G121" s="220"/>
      <c r="H121" s="221"/>
      <c r="I121" s="222"/>
      <c r="J121" s="222"/>
      <c r="K121" s="229"/>
      <c r="L121" s="39"/>
      <c r="M121" s="244"/>
      <c r="N121" s="220"/>
      <c r="O121" s="3" t="e">
        <f t="shared" si="30"/>
        <v>#DIV/0!</v>
      </c>
      <c r="P121" s="231"/>
      <c r="Q121" s="39"/>
      <c r="R121" s="230"/>
      <c r="S121" s="220"/>
      <c r="T121" s="3" t="e">
        <f t="shared" si="31"/>
        <v>#DIV/0!</v>
      </c>
      <c r="U121" s="245"/>
    </row>
    <row r="122" spans="1:21" s="227" customFormat="1" ht="40.5" customHeight="1" x14ac:dyDescent="0.2">
      <c r="A122" s="216">
        <v>2015</v>
      </c>
      <c r="B122" s="239"/>
      <c r="C122" s="6"/>
      <c r="D122" s="6"/>
      <c r="E122" s="218"/>
      <c r="F122" s="219"/>
      <c r="G122" s="220"/>
      <c r="H122" s="221"/>
      <c r="I122" s="222"/>
      <c r="J122" s="222"/>
      <c r="K122" s="229"/>
      <c r="L122" s="39"/>
      <c r="M122" s="244"/>
      <c r="N122" s="220"/>
      <c r="O122" s="3" t="e">
        <f t="shared" si="30"/>
        <v>#DIV/0!</v>
      </c>
      <c r="P122" s="231"/>
      <c r="Q122" s="39"/>
      <c r="R122" s="230"/>
      <c r="S122" s="220"/>
      <c r="T122" s="3" t="e">
        <f t="shared" si="31"/>
        <v>#DIV/0!</v>
      </c>
      <c r="U122" s="245"/>
    </row>
    <row r="123" spans="1:21" s="227" customFormat="1" ht="51.75" customHeight="1" x14ac:dyDescent="0.2">
      <c r="A123" s="216">
        <v>2015</v>
      </c>
      <c r="B123" s="246"/>
      <c r="C123" s="6"/>
      <c r="D123" s="6"/>
      <c r="E123" s="218"/>
      <c r="F123" s="219"/>
      <c r="G123" s="220"/>
      <c r="H123" s="228"/>
      <c r="I123" s="222"/>
      <c r="J123" s="222"/>
      <c r="K123" s="229"/>
      <c r="L123" s="39"/>
      <c r="M123" s="230"/>
      <c r="N123" s="175"/>
      <c r="O123" s="3" t="e">
        <f t="shared" si="30"/>
        <v>#DIV/0!</v>
      </c>
      <c r="P123" s="231"/>
      <c r="Q123" s="39"/>
      <c r="R123" s="230"/>
      <c r="S123" s="175"/>
      <c r="T123" s="3" t="e">
        <f t="shared" si="31"/>
        <v>#DIV/0!</v>
      </c>
      <c r="U123" s="232"/>
    </row>
    <row r="124" spans="1:21" s="227" customFormat="1" ht="43.5" customHeight="1" x14ac:dyDescent="0.2">
      <c r="A124" s="237">
        <v>2015</v>
      </c>
      <c r="B124" s="209" t="e">
        <f>#REF!</f>
        <v>#REF!</v>
      </c>
      <c r="C124" s="833"/>
      <c r="D124" s="833"/>
      <c r="E124" s="833"/>
      <c r="F124" s="833"/>
      <c r="G124" s="833"/>
      <c r="H124" s="210"/>
      <c r="I124" s="210"/>
      <c r="J124" s="210"/>
      <c r="K124" s="210"/>
      <c r="L124" s="211"/>
      <c r="M124" s="211"/>
      <c r="N124" s="211"/>
      <c r="O124" s="211"/>
      <c r="P124" s="211"/>
      <c r="Q124" s="211"/>
      <c r="R124" s="211"/>
      <c r="S124" s="211"/>
      <c r="T124" s="211"/>
      <c r="U124" s="238"/>
    </row>
    <row r="125" spans="1:21" s="227" customFormat="1" ht="40.5" customHeight="1" x14ac:dyDescent="0.2">
      <c r="A125" s="216">
        <v>2015</v>
      </c>
      <c r="B125" s="239"/>
      <c r="C125" s="6"/>
      <c r="D125" s="6"/>
      <c r="E125" s="218"/>
      <c r="F125" s="219"/>
      <c r="G125" s="220"/>
      <c r="H125" s="221"/>
      <c r="I125" s="222"/>
      <c r="J125" s="222"/>
      <c r="K125" s="229"/>
      <c r="L125" s="39"/>
      <c r="M125" s="244"/>
      <c r="N125" s="220"/>
      <c r="O125" s="3" t="e">
        <f t="shared" ref="O125:O130" si="32">N125/M125</f>
        <v>#DIV/0!</v>
      </c>
      <c r="P125" s="231"/>
      <c r="Q125" s="39"/>
      <c r="R125" s="230"/>
      <c r="S125" s="220"/>
      <c r="T125" s="3" t="e">
        <f t="shared" ref="T125:T130" si="33">S125/R125</f>
        <v>#DIV/0!</v>
      </c>
      <c r="U125" s="245"/>
    </row>
    <row r="126" spans="1:21" s="227" customFormat="1" ht="40.5" customHeight="1" x14ac:dyDescent="0.2">
      <c r="A126" s="216">
        <v>2015</v>
      </c>
      <c r="B126" s="239"/>
      <c r="C126" s="6"/>
      <c r="D126" s="6"/>
      <c r="E126" s="218"/>
      <c r="F126" s="219"/>
      <c r="G126" s="220"/>
      <c r="H126" s="221"/>
      <c r="I126" s="222"/>
      <c r="J126" s="222"/>
      <c r="K126" s="229"/>
      <c r="L126" s="39"/>
      <c r="M126" s="244"/>
      <c r="N126" s="220"/>
      <c r="O126" s="3" t="e">
        <f t="shared" si="32"/>
        <v>#DIV/0!</v>
      </c>
      <c r="P126" s="231"/>
      <c r="Q126" s="39"/>
      <c r="R126" s="230"/>
      <c r="S126" s="220"/>
      <c r="T126" s="3" t="e">
        <f t="shared" si="33"/>
        <v>#DIV/0!</v>
      </c>
      <c r="U126" s="245"/>
    </row>
    <row r="127" spans="1:21" s="227" customFormat="1" ht="51.75" customHeight="1" x14ac:dyDescent="0.2">
      <c r="A127" s="216">
        <v>2015</v>
      </c>
      <c r="B127" s="246"/>
      <c r="C127" s="6"/>
      <c r="D127" s="6"/>
      <c r="E127" s="218"/>
      <c r="F127" s="219"/>
      <c r="G127" s="220"/>
      <c r="H127" s="228"/>
      <c r="I127" s="222"/>
      <c r="J127" s="222"/>
      <c r="K127" s="229"/>
      <c r="L127" s="39"/>
      <c r="M127" s="230"/>
      <c r="N127" s="175"/>
      <c r="O127" s="3" t="e">
        <f t="shared" si="32"/>
        <v>#DIV/0!</v>
      </c>
      <c r="P127" s="231"/>
      <c r="Q127" s="39"/>
      <c r="R127" s="230"/>
      <c r="S127" s="175"/>
      <c r="T127" s="3" t="e">
        <f t="shared" si="33"/>
        <v>#DIV/0!</v>
      </c>
      <c r="U127" s="232"/>
    </row>
    <row r="128" spans="1:21" s="227" customFormat="1" ht="40.5" customHeight="1" x14ac:dyDescent="0.2">
      <c r="A128" s="216">
        <v>2015</v>
      </c>
      <c r="B128" s="239"/>
      <c r="C128" s="6"/>
      <c r="D128" s="6"/>
      <c r="E128" s="218"/>
      <c r="F128" s="219"/>
      <c r="G128" s="220"/>
      <c r="H128" s="221"/>
      <c r="I128" s="222"/>
      <c r="J128" s="222"/>
      <c r="K128" s="229"/>
      <c r="L128" s="39"/>
      <c r="M128" s="244"/>
      <c r="N128" s="220"/>
      <c r="O128" s="3" t="e">
        <f t="shared" si="32"/>
        <v>#DIV/0!</v>
      </c>
      <c r="P128" s="231"/>
      <c r="Q128" s="39"/>
      <c r="R128" s="230"/>
      <c r="S128" s="220"/>
      <c r="T128" s="3" t="e">
        <f t="shared" si="33"/>
        <v>#DIV/0!</v>
      </c>
      <c r="U128" s="245"/>
    </row>
    <row r="129" spans="1:21" s="227" customFormat="1" ht="40.5" customHeight="1" x14ac:dyDescent="0.2">
      <c r="A129" s="216">
        <v>2015</v>
      </c>
      <c r="B129" s="239"/>
      <c r="C129" s="6"/>
      <c r="D129" s="6"/>
      <c r="E129" s="218"/>
      <c r="F129" s="219"/>
      <c r="G129" s="220"/>
      <c r="H129" s="221"/>
      <c r="I129" s="222"/>
      <c r="J129" s="222"/>
      <c r="K129" s="229"/>
      <c r="L129" s="39"/>
      <c r="M129" s="244"/>
      <c r="N129" s="220"/>
      <c r="O129" s="3" t="e">
        <f t="shared" si="32"/>
        <v>#DIV/0!</v>
      </c>
      <c r="P129" s="231"/>
      <c r="Q129" s="39"/>
      <c r="R129" s="230"/>
      <c r="S129" s="220"/>
      <c r="T129" s="3" t="e">
        <f t="shared" si="33"/>
        <v>#DIV/0!</v>
      </c>
      <c r="U129" s="245"/>
    </row>
    <row r="130" spans="1:21" s="227" customFormat="1" ht="51.75" customHeight="1" x14ac:dyDescent="0.2">
      <c r="A130" s="216">
        <v>2015</v>
      </c>
      <c r="B130" s="246"/>
      <c r="C130" s="6"/>
      <c r="D130" s="6"/>
      <c r="E130" s="218"/>
      <c r="F130" s="219"/>
      <c r="G130" s="220"/>
      <c r="H130" s="228"/>
      <c r="I130" s="222"/>
      <c r="J130" s="222"/>
      <c r="K130" s="229"/>
      <c r="L130" s="39"/>
      <c r="M130" s="230"/>
      <c r="N130" s="175"/>
      <c r="O130" s="3" t="e">
        <f t="shared" si="32"/>
        <v>#DIV/0!</v>
      </c>
      <c r="P130" s="231"/>
      <c r="Q130" s="39"/>
      <c r="R130" s="230"/>
      <c r="S130" s="175"/>
      <c r="T130" s="3" t="e">
        <f t="shared" si="33"/>
        <v>#DIV/0!</v>
      </c>
      <c r="U130" s="232"/>
    </row>
    <row r="131" spans="1:21" s="227" customFormat="1" ht="43.5" customHeight="1" x14ac:dyDescent="0.2">
      <c r="A131" s="237">
        <v>2015</v>
      </c>
      <c r="B131" s="209" t="e">
        <f>#REF!</f>
        <v>#REF!</v>
      </c>
      <c r="C131" s="833"/>
      <c r="D131" s="833"/>
      <c r="E131" s="833"/>
      <c r="F131" s="833"/>
      <c r="G131" s="833"/>
      <c r="H131" s="210"/>
      <c r="I131" s="210"/>
      <c r="J131" s="210"/>
      <c r="K131" s="210"/>
      <c r="L131" s="211"/>
      <c r="M131" s="211"/>
      <c r="N131" s="211"/>
      <c r="O131" s="211"/>
      <c r="P131" s="211"/>
      <c r="Q131" s="211"/>
      <c r="R131" s="211"/>
      <c r="S131" s="211"/>
      <c r="T131" s="211"/>
      <c r="U131" s="238"/>
    </row>
    <row r="132" spans="1:21" s="227" customFormat="1" ht="40.5" customHeight="1" x14ac:dyDescent="0.2">
      <c r="A132" s="216">
        <v>2015</v>
      </c>
      <c r="B132" s="239"/>
      <c r="C132" s="6"/>
      <c r="D132" s="6"/>
      <c r="E132" s="218"/>
      <c r="F132" s="219"/>
      <c r="G132" s="220"/>
      <c r="H132" s="221"/>
      <c r="I132" s="222"/>
      <c r="J132" s="222"/>
      <c r="K132" s="229"/>
      <c r="L132" s="39"/>
      <c r="M132" s="244"/>
      <c r="N132" s="220"/>
      <c r="O132" s="3" t="e">
        <f t="shared" ref="O132:O137" si="34">N132/M132</f>
        <v>#DIV/0!</v>
      </c>
      <c r="P132" s="231"/>
      <c r="Q132" s="39"/>
      <c r="R132" s="230"/>
      <c r="S132" s="220"/>
      <c r="T132" s="3" t="e">
        <f t="shared" ref="T132:T137" si="35">S132/R132</f>
        <v>#DIV/0!</v>
      </c>
      <c r="U132" s="245"/>
    </row>
    <row r="133" spans="1:21" s="227" customFormat="1" ht="40.5" customHeight="1" x14ac:dyDescent="0.2">
      <c r="A133" s="216">
        <v>2015</v>
      </c>
      <c r="B133" s="239"/>
      <c r="C133" s="6"/>
      <c r="D133" s="6"/>
      <c r="E133" s="218"/>
      <c r="F133" s="219"/>
      <c r="G133" s="220"/>
      <c r="H133" s="221"/>
      <c r="I133" s="222"/>
      <c r="J133" s="222"/>
      <c r="K133" s="229"/>
      <c r="L133" s="39"/>
      <c r="M133" s="244"/>
      <c r="N133" s="220"/>
      <c r="O133" s="3" t="e">
        <f t="shared" si="34"/>
        <v>#DIV/0!</v>
      </c>
      <c r="P133" s="231"/>
      <c r="Q133" s="39"/>
      <c r="R133" s="230"/>
      <c r="S133" s="220"/>
      <c r="T133" s="3" t="e">
        <f t="shared" si="35"/>
        <v>#DIV/0!</v>
      </c>
      <c r="U133" s="245"/>
    </row>
    <row r="134" spans="1:21" s="227" customFormat="1" ht="51.75" customHeight="1" x14ac:dyDescent="0.2">
      <c r="A134" s="216">
        <v>2015</v>
      </c>
      <c r="B134" s="246"/>
      <c r="C134" s="6"/>
      <c r="D134" s="6"/>
      <c r="E134" s="218"/>
      <c r="F134" s="219"/>
      <c r="G134" s="220"/>
      <c r="H134" s="228"/>
      <c r="I134" s="222"/>
      <c r="J134" s="222"/>
      <c r="K134" s="229"/>
      <c r="L134" s="39"/>
      <c r="M134" s="230"/>
      <c r="N134" s="175"/>
      <c r="O134" s="3" t="e">
        <f t="shared" si="34"/>
        <v>#DIV/0!</v>
      </c>
      <c r="P134" s="231"/>
      <c r="Q134" s="39"/>
      <c r="R134" s="230"/>
      <c r="S134" s="175"/>
      <c r="T134" s="3" t="e">
        <f t="shared" si="35"/>
        <v>#DIV/0!</v>
      </c>
      <c r="U134" s="232"/>
    </row>
    <row r="135" spans="1:21" s="227" customFormat="1" ht="40.5" customHeight="1" x14ac:dyDescent="0.2">
      <c r="A135" s="216">
        <v>2015</v>
      </c>
      <c r="B135" s="239"/>
      <c r="C135" s="6"/>
      <c r="D135" s="6"/>
      <c r="E135" s="218"/>
      <c r="F135" s="219"/>
      <c r="G135" s="220"/>
      <c r="H135" s="221"/>
      <c r="I135" s="222"/>
      <c r="J135" s="222"/>
      <c r="K135" s="229"/>
      <c r="L135" s="39"/>
      <c r="M135" s="244"/>
      <c r="N135" s="220"/>
      <c r="O135" s="3" t="e">
        <f t="shared" si="34"/>
        <v>#DIV/0!</v>
      </c>
      <c r="P135" s="231"/>
      <c r="Q135" s="39"/>
      <c r="R135" s="230"/>
      <c r="S135" s="220"/>
      <c r="T135" s="3" t="e">
        <f t="shared" si="35"/>
        <v>#DIV/0!</v>
      </c>
      <c r="U135" s="245"/>
    </row>
    <row r="136" spans="1:21" s="227" customFormat="1" ht="40.5" customHeight="1" x14ac:dyDescent="0.2">
      <c r="A136" s="216">
        <v>2015</v>
      </c>
      <c r="B136" s="239"/>
      <c r="C136" s="6"/>
      <c r="D136" s="6"/>
      <c r="E136" s="218"/>
      <c r="F136" s="219"/>
      <c r="G136" s="220"/>
      <c r="H136" s="221"/>
      <c r="I136" s="222"/>
      <c r="J136" s="222"/>
      <c r="K136" s="229"/>
      <c r="L136" s="39"/>
      <c r="M136" s="244"/>
      <c r="N136" s="220"/>
      <c r="O136" s="3" t="e">
        <f t="shared" si="34"/>
        <v>#DIV/0!</v>
      </c>
      <c r="P136" s="231"/>
      <c r="Q136" s="39"/>
      <c r="R136" s="230"/>
      <c r="S136" s="220"/>
      <c r="T136" s="3" t="e">
        <f t="shared" si="35"/>
        <v>#DIV/0!</v>
      </c>
      <c r="U136" s="245"/>
    </row>
    <row r="137" spans="1:21" s="227" customFormat="1" ht="51.75" customHeight="1" x14ac:dyDescent="0.2">
      <c r="A137" s="216">
        <v>2015</v>
      </c>
      <c r="B137" s="246"/>
      <c r="C137" s="6"/>
      <c r="D137" s="6"/>
      <c r="E137" s="218"/>
      <c r="F137" s="219"/>
      <c r="G137" s="220"/>
      <c r="H137" s="228"/>
      <c r="I137" s="222"/>
      <c r="J137" s="222"/>
      <c r="K137" s="229"/>
      <c r="L137" s="39"/>
      <c r="M137" s="230"/>
      <c r="N137" s="175"/>
      <c r="O137" s="3" t="e">
        <f t="shared" si="34"/>
        <v>#DIV/0!</v>
      </c>
      <c r="P137" s="231"/>
      <c r="Q137" s="39"/>
      <c r="R137" s="230"/>
      <c r="S137" s="175"/>
      <c r="T137" s="3" t="e">
        <f t="shared" si="35"/>
        <v>#DIV/0!</v>
      </c>
      <c r="U137" s="232"/>
    </row>
    <row r="138" spans="1:21" s="227" customFormat="1" ht="43.5" customHeight="1" x14ac:dyDescent="0.2">
      <c r="A138" s="237">
        <v>2015</v>
      </c>
      <c r="B138" s="209" t="e">
        <f>#REF!</f>
        <v>#REF!</v>
      </c>
      <c r="C138" s="247"/>
      <c r="D138" s="247"/>
      <c r="E138" s="247"/>
      <c r="F138" s="247"/>
      <c r="G138" s="247"/>
      <c r="H138" s="210"/>
      <c r="I138" s="210"/>
      <c r="J138" s="210"/>
      <c r="K138" s="210"/>
      <c r="L138" s="211"/>
      <c r="M138" s="211"/>
      <c r="N138" s="211"/>
      <c r="O138" s="211"/>
      <c r="P138" s="211"/>
      <c r="Q138" s="211"/>
      <c r="R138" s="211"/>
      <c r="S138" s="211"/>
      <c r="T138" s="211"/>
      <c r="U138" s="238"/>
    </row>
    <row r="139" spans="1:21" s="227" customFormat="1" ht="40.5" customHeight="1" x14ac:dyDescent="0.2">
      <c r="A139" s="216">
        <v>2015</v>
      </c>
      <c r="B139" s="239"/>
      <c r="C139" s="6"/>
      <c r="D139" s="6"/>
      <c r="E139" s="218"/>
      <c r="F139" s="219"/>
      <c r="G139" s="220"/>
      <c r="H139" s="221"/>
      <c r="I139" s="222"/>
      <c r="J139" s="222"/>
      <c r="K139" s="229"/>
      <c r="L139" s="39"/>
      <c r="M139" s="244"/>
      <c r="N139" s="220"/>
      <c r="O139" s="3" t="e">
        <f t="shared" ref="O139:O144" si="36">N139/M139</f>
        <v>#DIV/0!</v>
      </c>
      <c r="P139" s="231"/>
      <c r="Q139" s="39"/>
      <c r="R139" s="230"/>
      <c r="S139" s="220"/>
      <c r="T139" s="3" t="e">
        <f t="shared" ref="T139:T144" si="37">S139/R139</f>
        <v>#DIV/0!</v>
      </c>
      <c r="U139" s="245"/>
    </row>
    <row r="140" spans="1:21" s="227" customFormat="1" ht="40.5" customHeight="1" x14ac:dyDescent="0.2">
      <c r="A140" s="216">
        <v>2015</v>
      </c>
      <c r="B140" s="239"/>
      <c r="C140" s="6"/>
      <c r="D140" s="6"/>
      <c r="E140" s="218"/>
      <c r="F140" s="219"/>
      <c r="G140" s="220"/>
      <c r="H140" s="221"/>
      <c r="I140" s="222"/>
      <c r="J140" s="222"/>
      <c r="K140" s="229"/>
      <c r="L140" s="39"/>
      <c r="M140" s="244"/>
      <c r="N140" s="220"/>
      <c r="O140" s="3" t="e">
        <f t="shared" si="36"/>
        <v>#DIV/0!</v>
      </c>
      <c r="P140" s="231"/>
      <c r="Q140" s="39"/>
      <c r="R140" s="230"/>
      <c r="S140" s="220"/>
      <c r="T140" s="3" t="e">
        <f t="shared" si="37"/>
        <v>#DIV/0!</v>
      </c>
      <c r="U140" s="245"/>
    </row>
    <row r="141" spans="1:21" s="227" customFormat="1" ht="51.75" customHeight="1" x14ac:dyDescent="0.2">
      <c r="A141" s="216">
        <v>2015</v>
      </c>
      <c r="B141" s="246"/>
      <c r="C141" s="6"/>
      <c r="D141" s="6"/>
      <c r="E141" s="218"/>
      <c r="F141" s="219"/>
      <c r="G141" s="220"/>
      <c r="H141" s="228"/>
      <c r="I141" s="222"/>
      <c r="J141" s="222"/>
      <c r="K141" s="229"/>
      <c r="L141" s="39"/>
      <c r="M141" s="230"/>
      <c r="N141" s="175"/>
      <c r="O141" s="3" t="e">
        <f t="shared" si="36"/>
        <v>#DIV/0!</v>
      </c>
      <c r="P141" s="231"/>
      <c r="Q141" s="39"/>
      <c r="R141" s="230"/>
      <c r="S141" s="175"/>
      <c r="T141" s="3" t="e">
        <f t="shared" si="37"/>
        <v>#DIV/0!</v>
      </c>
      <c r="U141" s="232"/>
    </row>
    <row r="142" spans="1:21" s="227" customFormat="1" ht="40.5" customHeight="1" x14ac:dyDescent="0.2">
      <c r="A142" s="216">
        <v>2015</v>
      </c>
      <c r="B142" s="239"/>
      <c r="C142" s="6"/>
      <c r="D142" s="6"/>
      <c r="E142" s="218"/>
      <c r="F142" s="219"/>
      <c r="G142" s="220"/>
      <c r="H142" s="221"/>
      <c r="I142" s="222"/>
      <c r="J142" s="222"/>
      <c r="K142" s="229"/>
      <c r="L142" s="39"/>
      <c r="M142" s="244"/>
      <c r="N142" s="220"/>
      <c r="O142" s="3" t="e">
        <f t="shared" si="36"/>
        <v>#DIV/0!</v>
      </c>
      <c r="P142" s="231"/>
      <c r="Q142" s="39"/>
      <c r="R142" s="230"/>
      <c r="S142" s="220"/>
      <c r="T142" s="3" t="e">
        <f t="shared" si="37"/>
        <v>#DIV/0!</v>
      </c>
      <c r="U142" s="245"/>
    </row>
    <row r="143" spans="1:21" s="227" customFormat="1" ht="40.5" customHeight="1" x14ac:dyDescent="0.2">
      <c r="A143" s="216">
        <v>2015</v>
      </c>
      <c r="B143" s="239"/>
      <c r="C143" s="6"/>
      <c r="D143" s="6"/>
      <c r="E143" s="218"/>
      <c r="F143" s="219"/>
      <c r="G143" s="220"/>
      <c r="H143" s="221"/>
      <c r="I143" s="222"/>
      <c r="J143" s="222"/>
      <c r="K143" s="229"/>
      <c r="L143" s="39"/>
      <c r="M143" s="244"/>
      <c r="N143" s="220"/>
      <c r="O143" s="3" t="e">
        <f t="shared" si="36"/>
        <v>#DIV/0!</v>
      </c>
      <c r="P143" s="231"/>
      <c r="Q143" s="39"/>
      <c r="R143" s="230"/>
      <c r="S143" s="220"/>
      <c r="T143" s="3" t="e">
        <f t="shared" si="37"/>
        <v>#DIV/0!</v>
      </c>
      <c r="U143" s="245"/>
    </row>
    <row r="144" spans="1:21" s="227" customFormat="1" ht="51.75" customHeight="1" x14ac:dyDescent="0.2">
      <c r="A144" s="216">
        <v>2015</v>
      </c>
      <c r="B144" s="246"/>
      <c r="C144" s="6"/>
      <c r="D144" s="6"/>
      <c r="E144" s="218"/>
      <c r="F144" s="219"/>
      <c r="G144" s="220"/>
      <c r="H144" s="228"/>
      <c r="I144" s="222"/>
      <c r="J144" s="222"/>
      <c r="K144" s="229"/>
      <c r="L144" s="39"/>
      <c r="M144" s="230"/>
      <c r="N144" s="175"/>
      <c r="O144" s="3" t="e">
        <f t="shared" si="36"/>
        <v>#DIV/0!</v>
      </c>
      <c r="P144" s="231"/>
      <c r="Q144" s="39"/>
      <c r="R144" s="230"/>
      <c r="S144" s="175"/>
      <c r="T144" s="3" t="e">
        <f t="shared" si="37"/>
        <v>#DIV/0!</v>
      </c>
      <c r="U144" s="232"/>
    </row>
    <row r="145" spans="1:21" s="227" customFormat="1" ht="43.5" customHeight="1" x14ac:dyDescent="0.2">
      <c r="A145" s="237">
        <v>2015</v>
      </c>
      <c r="B145" s="209" t="e">
        <f>#REF!</f>
        <v>#REF!</v>
      </c>
      <c r="C145" s="247"/>
      <c r="D145" s="247"/>
      <c r="E145" s="247"/>
      <c r="F145" s="247"/>
      <c r="G145" s="247"/>
      <c r="H145" s="210"/>
      <c r="I145" s="210"/>
      <c r="J145" s="210"/>
      <c r="K145" s="210"/>
      <c r="L145" s="211"/>
      <c r="M145" s="211"/>
      <c r="N145" s="211"/>
      <c r="O145" s="211"/>
      <c r="P145" s="211"/>
      <c r="Q145" s="211"/>
      <c r="R145" s="211"/>
      <c r="S145" s="211"/>
      <c r="T145" s="211"/>
      <c r="U145" s="238"/>
    </row>
    <row r="146" spans="1:21" s="227" customFormat="1" ht="40.5" customHeight="1" x14ac:dyDescent="0.2">
      <c r="A146" s="216">
        <v>2015</v>
      </c>
      <c r="B146" s="239"/>
      <c r="C146" s="6"/>
      <c r="D146" s="6"/>
      <c r="E146" s="218"/>
      <c r="F146" s="219"/>
      <c r="G146" s="220"/>
      <c r="H146" s="221"/>
      <c r="I146" s="222"/>
      <c r="J146" s="222"/>
      <c r="K146" s="229"/>
      <c r="L146" s="39"/>
      <c r="M146" s="244"/>
      <c r="N146" s="220"/>
      <c r="O146" s="3" t="e">
        <f t="shared" ref="O146:O151" si="38">N146/M146</f>
        <v>#DIV/0!</v>
      </c>
      <c r="P146" s="231"/>
      <c r="Q146" s="39"/>
      <c r="R146" s="230"/>
      <c r="S146" s="220"/>
      <c r="T146" s="3" t="e">
        <f t="shared" ref="T146:T151" si="39">S146/R146</f>
        <v>#DIV/0!</v>
      </c>
      <c r="U146" s="245"/>
    </row>
    <row r="147" spans="1:21" s="227" customFormat="1" ht="40.5" customHeight="1" x14ac:dyDescent="0.2">
      <c r="A147" s="216">
        <v>2015</v>
      </c>
      <c r="B147" s="239"/>
      <c r="C147" s="6"/>
      <c r="D147" s="6"/>
      <c r="E147" s="218"/>
      <c r="F147" s="219"/>
      <c r="G147" s="220"/>
      <c r="H147" s="221"/>
      <c r="I147" s="222"/>
      <c r="J147" s="222"/>
      <c r="K147" s="229"/>
      <c r="L147" s="39"/>
      <c r="M147" s="244"/>
      <c r="N147" s="220"/>
      <c r="O147" s="3" t="e">
        <f t="shared" si="38"/>
        <v>#DIV/0!</v>
      </c>
      <c r="P147" s="231"/>
      <c r="Q147" s="39"/>
      <c r="R147" s="230"/>
      <c r="S147" s="220"/>
      <c r="T147" s="3" t="e">
        <f t="shared" si="39"/>
        <v>#DIV/0!</v>
      </c>
      <c r="U147" s="245"/>
    </row>
    <row r="148" spans="1:21" s="227" customFormat="1" ht="51.75" customHeight="1" x14ac:dyDescent="0.2">
      <c r="A148" s="216">
        <v>2015</v>
      </c>
      <c r="B148" s="246"/>
      <c r="C148" s="6"/>
      <c r="D148" s="6"/>
      <c r="E148" s="218"/>
      <c r="F148" s="219"/>
      <c r="G148" s="220"/>
      <c r="H148" s="228"/>
      <c r="I148" s="222"/>
      <c r="J148" s="222"/>
      <c r="K148" s="229"/>
      <c r="L148" s="39"/>
      <c r="M148" s="230"/>
      <c r="N148" s="175"/>
      <c r="O148" s="3" t="e">
        <f t="shared" si="38"/>
        <v>#DIV/0!</v>
      </c>
      <c r="P148" s="231"/>
      <c r="Q148" s="39"/>
      <c r="R148" s="230"/>
      <c r="S148" s="175"/>
      <c r="T148" s="3" t="e">
        <f t="shared" si="39"/>
        <v>#DIV/0!</v>
      </c>
      <c r="U148" s="232"/>
    </row>
    <row r="149" spans="1:21" s="227" customFormat="1" ht="40.5" customHeight="1" x14ac:dyDescent="0.2">
      <c r="A149" s="216">
        <v>2015</v>
      </c>
      <c r="B149" s="239"/>
      <c r="C149" s="6"/>
      <c r="D149" s="6"/>
      <c r="E149" s="218"/>
      <c r="F149" s="219"/>
      <c r="G149" s="220"/>
      <c r="H149" s="221"/>
      <c r="I149" s="222"/>
      <c r="J149" s="222"/>
      <c r="K149" s="229"/>
      <c r="L149" s="39"/>
      <c r="M149" s="244"/>
      <c r="N149" s="220"/>
      <c r="O149" s="3" t="e">
        <f t="shared" si="38"/>
        <v>#DIV/0!</v>
      </c>
      <c r="P149" s="231"/>
      <c r="Q149" s="39"/>
      <c r="R149" s="230"/>
      <c r="S149" s="220"/>
      <c r="T149" s="3" t="e">
        <f t="shared" si="39"/>
        <v>#DIV/0!</v>
      </c>
      <c r="U149" s="245"/>
    </row>
    <row r="150" spans="1:21" s="227" customFormat="1" ht="40.5" customHeight="1" x14ac:dyDescent="0.2">
      <c r="A150" s="216">
        <v>2015</v>
      </c>
      <c r="B150" s="239"/>
      <c r="C150" s="6"/>
      <c r="D150" s="6"/>
      <c r="E150" s="218"/>
      <c r="F150" s="219"/>
      <c r="G150" s="220"/>
      <c r="H150" s="221"/>
      <c r="I150" s="222"/>
      <c r="J150" s="222"/>
      <c r="K150" s="229"/>
      <c r="L150" s="39"/>
      <c r="M150" s="244"/>
      <c r="N150" s="220"/>
      <c r="O150" s="3" t="e">
        <f t="shared" si="38"/>
        <v>#DIV/0!</v>
      </c>
      <c r="P150" s="231"/>
      <c r="Q150" s="39"/>
      <c r="R150" s="230"/>
      <c r="S150" s="220"/>
      <c r="T150" s="3" t="e">
        <f t="shared" si="39"/>
        <v>#DIV/0!</v>
      </c>
      <c r="U150" s="245"/>
    </row>
    <row r="151" spans="1:21" s="227" customFormat="1" ht="51.75" customHeight="1" x14ac:dyDescent="0.2">
      <c r="A151" s="216">
        <v>2015</v>
      </c>
      <c r="B151" s="246"/>
      <c r="C151" s="6"/>
      <c r="D151" s="6"/>
      <c r="E151" s="218"/>
      <c r="F151" s="219"/>
      <c r="G151" s="220"/>
      <c r="H151" s="228"/>
      <c r="I151" s="222"/>
      <c r="J151" s="222"/>
      <c r="K151" s="229"/>
      <c r="L151" s="39"/>
      <c r="M151" s="230"/>
      <c r="N151" s="175"/>
      <c r="O151" s="3" t="e">
        <f t="shared" si="38"/>
        <v>#DIV/0!</v>
      </c>
      <c r="P151" s="231"/>
      <c r="Q151" s="39"/>
      <c r="R151" s="230"/>
      <c r="S151" s="175"/>
      <c r="T151" s="3" t="e">
        <f t="shared" si="39"/>
        <v>#DIV/0!</v>
      </c>
      <c r="U151" s="232"/>
    </row>
    <row r="152" spans="1:21" s="227" customFormat="1" ht="43.5" customHeight="1" x14ac:dyDescent="0.2">
      <c r="A152" s="237">
        <v>2015</v>
      </c>
      <c r="B152" s="209" t="e">
        <f>#REF!</f>
        <v>#REF!</v>
      </c>
      <c r="C152" s="247"/>
      <c r="D152" s="247"/>
      <c r="E152" s="247"/>
      <c r="F152" s="247"/>
      <c r="G152" s="247"/>
      <c r="H152" s="210"/>
      <c r="I152" s="210"/>
      <c r="J152" s="210"/>
      <c r="K152" s="210"/>
      <c r="L152" s="211"/>
      <c r="M152" s="211"/>
      <c r="N152" s="211"/>
      <c r="O152" s="211"/>
      <c r="P152" s="211"/>
      <c r="Q152" s="211"/>
      <c r="R152" s="211"/>
      <c r="S152" s="211"/>
      <c r="T152" s="211"/>
      <c r="U152" s="238"/>
    </row>
    <row r="153" spans="1:21" s="227" customFormat="1" ht="40.5" customHeight="1" x14ac:dyDescent="0.2">
      <c r="A153" s="216">
        <v>2015</v>
      </c>
      <c r="B153" s="239"/>
      <c r="C153" s="6"/>
      <c r="D153" s="6"/>
      <c r="E153" s="218"/>
      <c r="F153" s="219"/>
      <c r="G153" s="220"/>
      <c r="H153" s="221"/>
      <c r="I153" s="222"/>
      <c r="J153" s="222"/>
      <c r="K153" s="229"/>
      <c r="L153" s="39"/>
      <c r="M153" s="244"/>
      <c r="N153" s="220"/>
      <c r="O153" s="3" t="e">
        <f t="shared" ref="O153:O158" si="40">N153/M153</f>
        <v>#DIV/0!</v>
      </c>
      <c r="P153" s="231"/>
      <c r="Q153" s="39"/>
      <c r="R153" s="230"/>
      <c r="S153" s="220"/>
      <c r="T153" s="3" t="e">
        <f t="shared" ref="T153:T158" si="41">S153/R153</f>
        <v>#DIV/0!</v>
      </c>
      <c r="U153" s="245"/>
    </row>
    <row r="154" spans="1:21" s="227" customFormat="1" ht="40.5" customHeight="1" x14ac:dyDescent="0.2">
      <c r="A154" s="216">
        <v>2015</v>
      </c>
      <c r="B154" s="239"/>
      <c r="C154" s="6"/>
      <c r="D154" s="6"/>
      <c r="E154" s="218"/>
      <c r="F154" s="219"/>
      <c r="G154" s="220"/>
      <c r="H154" s="221"/>
      <c r="I154" s="222"/>
      <c r="J154" s="222"/>
      <c r="K154" s="229"/>
      <c r="L154" s="39"/>
      <c r="M154" s="244"/>
      <c r="N154" s="220"/>
      <c r="O154" s="3" t="e">
        <f t="shared" si="40"/>
        <v>#DIV/0!</v>
      </c>
      <c r="P154" s="231"/>
      <c r="Q154" s="39"/>
      <c r="R154" s="230"/>
      <c r="S154" s="220"/>
      <c r="T154" s="3" t="e">
        <f t="shared" si="41"/>
        <v>#DIV/0!</v>
      </c>
      <c r="U154" s="245"/>
    </row>
    <row r="155" spans="1:21" s="227" customFormat="1" ht="51.75" customHeight="1" x14ac:dyDescent="0.2">
      <c r="A155" s="216">
        <v>2015</v>
      </c>
      <c r="B155" s="246"/>
      <c r="C155" s="6"/>
      <c r="D155" s="6"/>
      <c r="E155" s="218"/>
      <c r="F155" s="219"/>
      <c r="G155" s="220"/>
      <c r="H155" s="228"/>
      <c r="I155" s="222"/>
      <c r="J155" s="222"/>
      <c r="K155" s="229"/>
      <c r="L155" s="39"/>
      <c r="M155" s="230"/>
      <c r="N155" s="175"/>
      <c r="O155" s="3" t="e">
        <f t="shared" si="40"/>
        <v>#DIV/0!</v>
      </c>
      <c r="P155" s="231"/>
      <c r="Q155" s="39"/>
      <c r="R155" s="230"/>
      <c r="S155" s="175"/>
      <c r="T155" s="3" t="e">
        <f t="shared" si="41"/>
        <v>#DIV/0!</v>
      </c>
      <c r="U155" s="232"/>
    </row>
    <row r="156" spans="1:21" s="227" customFormat="1" ht="40.5" customHeight="1" x14ac:dyDescent="0.2">
      <c r="A156" s="216">
        <v>2015</v>
      </c>
      <c r="B156" s="239"/>
      <c r="C156" s="6"/>
      <c r="D156" s="6"/>
      <c r="E156" s="218"/>
      <c r="F156" s="219"/>
      <c r="G156" s="220"/>
      <c r="H156" s="221"/>
      <c r="I156" s="222"/>
      <c r="J156" s="222"/>
      <c r="K156" s="229"/>
      <c r="L156" s="39"/>
      <c r="M156" s="244"/>
      <c r="N156" s="220"/>
      <c r="O156" s="3" t="e">
        <f t="shared" si="40"/>
        <v>#DIV/0!</v>
      </c>
      <c r="P156" s="231"/>
      <c r="Q156" s="39"/>
      <c r="R156" s="230"/>
      <c r="S156" s="220"/>
      <c r="T156" s="3" t="e">
        <f t="shared" si="41"/>
        <v>#DIV/0!</v>
      </c>
      <c r="U156" s="245"/>
    </row>
    <row r="157" spans="1:21" s="227" customFormat="1" ht="40.5" customHeight="1" x14ac:dyDescent="0.2">
      <c r="A157" s="216">
        <v>2015</v>
      </c>
      <c r="B157" s="239"/>
      <c r="C157" s="6"/>
      <c r="D157" s="6"/>
      <c r="E157" s="218"/>
      <c r="F157" s="219"/>
      <c r="G157" s="220"/>
      <c r="H157" s="221"/>
      <c r="I157" s="222"/>
      <c r="J157" s="222"/>
      <c r="K157" s="229"/>
      <c r="L157" s="39"/>
      <c r="M157" s="244"/>
      <c r="N157" s="220"/>
      <c r="O157" s="3" t="e">
        <f t="shared" si="40"/>
        <v>#DIV/0!</v>
      </c>
      <c r="P157" s="231"/>
      <c r="Q157" s="39"/>
      <c r="R157" s="230"/>
      <c r="S157" s="220"/>
      <c r="T157" s="3" t="e">
        <f t="shared" si="41"/>
        <v>#DIV/0!</v>
      </c>
      <c r="U157" s="245"/>
    </row>
    <row r="158" spans="1:21" s="227" customFormat="1" ht="51.75" customHeight="1" x14ac:dyDescent="0.2">
      <c r="A158" s="216">
        <v>2015</v>
      </c>
      <c r="B158" s="246"/>
      <c r="C158" s="6"/>
      <c r="D158" s="6"/>
      <c r="E158" s="218"/>
      <c r="F158" s="219"/>
      <c r="G158" s="220"/>
      <c r="H158" s="228"/>
      <c r="I158" s="222"/>
      <c r="J158" s="222"/>
      <c r="K158" s="229"/>
      <c r="L158" s="39"/>
      <c r="M158" s="230"/>
      <c r="N158" s="175"/>
      <c r="O158" s="3" t="e">
        <f t="shared" si="40"/>
        <v>#DIV/0!</v>
      </c>
      <c r="P158" s="231"/>
      <c r="Q158" s="39"/>
      <c r="R158" s="230"/>
      <c r="S158" s="175"/>
      <c r="T158" s="3" t="e">
        <f t="shared" si="41"/>
        <v>#DIV/0!</v>
      </c>
      <c r="U158" s="232"/>
    </row>
    <row r="159" spans="1:21" s="227" customFormat="1" ht="43.5" customHeight="1" x14ac:dyDescent="0.2">
      <c r="A159" s="237">
        <v>2015</v>
      </c>
      <c r="B159" s="209" t="e">
        <f>#REF!</f>
        <v>#REF!</v>
      </c>
      <c r="C159" s="247"/>
      <c r="D159" s="247"/>
      <c r="E159" s="247"/>
      <c r="F159" s="247"/>
      <c r="G159" s="247"/>
      <c r="H159" s="210"/>
      <c r="I159" s="210"/>
      <c r="J159" s="210"/>
      <c r="K159" s="210"/>
      <c r="L159" s="211"/>
      <c r="M159" s="211"/>
      <c r="N159" s="211"/>
      <c r="O159" s="211"/>
      <c r="P159" s="211"/>
      <c r="Q159" s="211"/>
      <c r="R159" s="211"/>
      <c r="S159" s="211"/>
      <c r="T159" s="211"/>
      <c r="U159" s="238"/>
    </row>
    <row r="160" spans="1:21" s="227" customFormat="1" ht="40.5" customHeight="1" x14ac:dyDescent="0.2">
      <c r="A160" s="216">
        <v>2015</v>
      </c>
      <c r="B160" s="239"/>
      <c r="C160" s="6"/>
      <c r="D160" s="6"/>
      <c r="E160" s="218"/>
      <c r="F160" s="219"/>
      <c r="G160" s="220"/>
      <c r="H160" s="221"/>
      <c r="I160" s="222"/>
      <c r="J160" s="222"/>
      <c r="K160" s="229"/>
      <c r="L160" s="39"/>
      <c r="M160" s="244"/>
      <c r="N160" s="220"/>
      <c r="O160" s="3" t="e">
        <f t="shared" ref="O160:O165" si="42">N160/M160</f>
        <v>#DIV/0!</v>
      </c>
      <c r="P160" s="231"/>
      <c r="Q160" s="39"/>
      <c r="R160" s="230"/>
      <c r="S160" s="220"/>
      <c r="T160" s="3" t="e">
        <f t="shared" ref="T160:T165" si="43">S160/R160</f>
        <v>#DIV/0!</v>
      </c>
      <c r="U160" s="245"/>
    </row>
    <row r="161" spans="1:21" s="227" customFormat="1" ht="40.5" customHeight="1" x14ac:dyDescent="0.2">
      <c r="A161" s="216">
        <v>2015</v>
      </c>
      <c r="B161" s="239"/>
      <c r="C161" s="6"/>
      <c r="D161" s="6"/>
      <c r="E161" s="218"/>
      <c r="F161" s="219"/>
      <c r="G161" s="220"/>
      <c r="H161" s="221"/>
      <c r="I161" s="222"/>
      <c r="J161" s="222"/>
      <c r="K161" s="229"/>
      <c r="L161" s="39"/>
      <c r="M161" s="244"/>
      <c r="N161" s="220"/>
      <c r="O161" s="3" t="e">
        <f t="shared" si="42"/>
        <v>#DIV/0!</v>
      </c>
      <c r="P161" s="231"/>
      <c r="Q161" s="39"/>
      <c r="R161" s="230"/>
      <c r="S161" s="220"/>
      <c r="T161" s="3" t="e">
        <f t="shared" si="43"/>
        <v>#DIV/0!</v>
      </c>
      <c r="U161" s="245"/>
    </row>
    <row r="162" spans="1:21" s="227" customFormat="1" ht="51.75" customHeight="1" x14ac:dyDescent="0.2">
      <c r="A162" s="216">
        <v>2015</v>
      </c>
      <c r="B162" s="246"/>
      <c r="C162" s="6"/>
      <c r="D162" s="6"/>
      <c r="E162" s="218"/>
      <c r="F162" s="219"/>
      <c r="G162" s="220"/>
      <c r="H162" s="228"/>
      <c r="I162" s="222"/>
      <c r="J162" s="222"/>
      <c r="K162" s="229"/>
      <c r="L162" s="39"/>
      <c r="M162" s="230"/>
      <c r="N162" s="175"/>
      <c r="O162" s="3" t="e">
        <f t="shared" si="42"/>
        <v>#DIV/0!</v>
      </c>
      <c r="P162" s="231"/>
      <c r="Q162" s="39"/>
      <c r="R162" s="230"/>
      <c r="S162" s="175"/>
      <c r="T162" s="3" t="e">
        <f t="shared" si="43"/>
        <v>#DIV/0!</v>
      </c>
      <c r="U162" s="232"/>
    </row>
    <row r="163" spans="1:21" s="227" customFormat="1" ht="40.5" customHeight="1" x14ac:dyDescent="0.2">
      <c r="A163" s="216">
        <v>2015</v>
      </c>
      <c r="B163" s="239"/>
      <c r="C163" s="6"/>
      <c r="D163" s="6"/>
      <c r="E163" s="218"/>
      <c r="F163" s="219"/>
      <c r="G163" s="220"/>
      <c r="H163" s="221"/>
      <c r="I163" s="222"/>
      <c r="J163" s="222"/>
      <c r="K163" s="229"/>
      <c r="L163" s="39"/>
      <c r="M163" s="244"/>
      <c r="N163" s="220"/>
      <c r="O163" s="3" t="e">
        <f t="shared" si="42"/>
        <v>#DIV/0!</v>
      </c>
      <c r="P163" s="231"/>
      <c r="Q163" s="39"/>
      <c r="R163" s="230"/>
      <c r="S163" s="220"/>
      <c r="T163" s="3" t="e">
        <f t="shared" si="43"/>
        <v>#DIV/0!</v>
      </c>
      <c r="U163" s="245"/>
    </row>
    <row r="164" spans="1:21" s="227" customFormat="1" ht="40.5" customHeight="1" x14ac:dyDescent="0.2">
      <c r="A164" s="216">
        <v>2015</v>
      </c>
      <c r="B164" s="239"/>
      <c r="C164" s="6"/>
      <c r="D164" s="6"/>
      <c r="E164" s="218"/>
      <c r="F164" s="219"/>
      <c r="G164" s="220"/>
      <c r="H164" s="221"/>
      <c r="I164" s="222"/>
      <c r="J164" s="222"/>
      <c r="K164" s="229"/>
      <c r="L164" s="39"/>
      <c r="M164" s="244"/>
      <c r="N164" s="220"/>
      <c r="O164" s="3" t="e">
        <f t="shared" si="42"/>
        <v>#DIV/0!</v>
      </c>
      <c r="P164" s="231"/>
      <c r="Q164" s="39"/>
      <c r="R164" s="230"/>
      <c r="S164" s="220"/>
      <c r="T164" s="3" t="e">
        <f t="shared" si="43"/>
        <v>#DIV/0!</v>
      </c>
      <c r="U164" s="245"/>
    </row>
    <row r="165" spans="1:21" s="227" customFormat="1" ht="51.75" customHeight="1" x14ac:dyDescent="0.2">
      <c r="A165" s="216">
        <v>2015</v>
      </c>
      <c r="B165" s="246"/>
      <c r="C165" s="6"/>
      <c r="D165" s="6"/>
      <c r="E165" s="218"/>
      <c r="F165" s="219"/>
      <c r="G165" s="220"/>
      <c r="H165" s="228"/>
      <c r="I165" s="222"/>
      <c r="J165" s="222"/>
      <c r="K165" s="229"/>
      <c r="L165" s="39"/>
      <c r="M165" s="230"/>
      <c r="N165" s="175"/>
      <c r="O165" s="3" t="e">
        <f t="shared" si="42"/>
        <v>#DIV/0!</v>
      </c>
      <c r="P165" s="231"/>
      <c r="Q165" s="39"/>
      <c r="R165" s="230"/>
      <c r="S165" s="175"/>
      <c r="T165" s="3" t="e">
        <f t="shared" si="43"/>
        <v>#DIV/0!</v>
      </c>
      <c r="U165" s="232"/>
    </row>
    <row r="166" spans="1:21" s="227" customFormat="1" ht="43.5" customHeight="1" x14ac:dyDescent="0.2">
      <c r="A166" s="237">
        <v>2015</v>
      </c>
      <c r="B166" s="209" t="e">
        <f>#REF!</f>
        <v>#REF!</v>
      </c>
      <c r="C166" s="247"/>
      <c r="D166" s="247"/>
      <c r="E166" s="247"/>
      <c r="F166" s="247"/>
      <c r="G166" s="247"/>
      <c r="H166" s="210"/>
      <c r="I166" s="210"/>
      <c r="J166" s="210"/>
      <c r="K166" s="210"/>
      <c r="L166" s="211"/>
      <c r="M166" s="211"/>
      <c r="N166" s="211"/>
      <c r="O166" s="211"/>
      <c r="P166" s="211"/>
      <c r="Q166" s="211"/>
      <c r="R166" s="211"/>
      <c r="S166" s="211"/>
      <c r="T166" s="211"/>
      <c r="U166" s="238"/>
    </row>
    <row r="167" spans="1:21" s="227" customFormat="1" ht="40.5" customHeight="1" x14ac:dyDescent="0.2">
      <c r="A167" s="216">
        <v>2015</v>
      </c>
      <c r="B167" s="239"/>
      <c r="C167" s="6"/>
      <c r="D167" s="6"/>
      <c r="E167" s="218"/>
      <c r="F167" s="219"/>
      <c r="G167" s="220"/>
      <c r="H167" s="221"/>
      <c r="I167" s="222"/>
      <c r="J167" s="222"/>
      <c r="K167" s="229"/>
      <c r="L167" s="39"/>
      <c r="M167" s="244"/>
      <c r="N167" s="220"/>
      <c r="O167" s="3" t="e">
        <f t="shared" ref="O167:O172" si="44">N167/M167</f>
        <v>#DIV/0!</v>
      </c>
      <c r="P167" s="231"/>
      <c r="Q167" s="39"/>
      <c r="R167" s="230"/>
      <c r="S167" s="220"/>
      <c r="T167" s="3" t="e">
        <f t="shared" ref="T167:T172" si="45">S167/R167</f>
        <v>#DIV/0!</v>
      </c>
      <c r="U167" s="245"/>
    </row>
    <row r="168" spans="1:21" s="227" customFormat="1" ht="40.5" customHeight="1" x14ac:dyDescent="0.2">
      <c r="A168" s="216">
        <v>2015</v>
      </c>
      <c r="B168" s="239"/>
      <c r="C168" s="6"/>
      <c r="D168" s="6"/>
      <c r="E168" s="218"/>
      <c r="F168" s="219"/>
      <c r="G168" s="220"/>
      <c r="H168" s="221"/>
      <c r="I168" s="222"/>
      <c r="J168" s="222"/>
      <c r="K168" s="229"/>
      <c r="L168" s="39"/>
      <c r="M168" s="244"/>
      <c r="N168" s="220"/>
      <c r="O168" s="3" t="e">
        <f t="shared" si="44"/>
        <v>#DIV/0!</v>
      </c>
      <c r="P168" s="231"/>
      <c r="Q168" s="39"/>
      <c r="R168" s="230"/>
      <c r="S168" s="220"/>
      <c r="T168" s="3" t="e">
        <f t="shared" si="45"/>
        <v>#DIV/0!</v>
      </c>
      <c r="U168" s="245"/>
    </row>
    <row r="169" spans="1:21" s="227" customFormat="1" ht="51.75" customHeight="1" x14ac:dyDescent="0.2">
      <c r="A169" s="216">
        <v>2015</v>
      </c>
      <c r="B169" s="246"/>
      <c r="C169" s="6"/>
      <c r="D169" s="6"/>
      <c r="E169" s="218"/>
      <c r="F169" s="219"/>
      <c r="G169" s="220"/>
      <c r="H169" s="228"/>
      <c r="I169" s="222"/>
      <c r="J169" s="222"/>
      <c r="K169" s="229"/>
      <c r="L169" s="39"/>
      <c r="M169" s="230"/>
      <c r="N169" s="175"/>
      <c r="O169" s="3" t="e">
        <f t="shared" si="44"/>
        <v>#DIV/0!</v>
      </c>
      <c r="P169" s="231"/>
      <c r="Q169" s="39"/>
      <c r="R169" s="230"/>
      <c r="S169" s="175"/>
      <c r="T169" s="3" t="e">
        <f t="shared" si="45"/>
        <v>#DIV/0!</v>
      </c>
      <c r="U169" s="232"/>
    </row>
    <row r="170" spans="1:21" s="227" customFormat="1" ht="40.5" customHeight="1" x14ac:dyDescent="0.2">
      <c r="A170" s="216">
        <v>2015</v>
      </c>
      <c r="B170" s="239"/>
      <c r="C170" s="6"/>
      <c r="D170" s="6"/>
      <c r="E170" s="218"/>
      <c r="F170" s="219"/>
      <c r="G170" s="220"/>
      <c r="H170" s="221"/>
      <c r="I170" s="222"/>
      <c r="J170" s="222"/>
      <c r="K170" s="229"/>
      <c r="L170" s="39"/>
      <c r="M170" s="244"/>
      <c r="N170" s="220"/>
      <c r="O170" s="3" t="e">
        <f t="shared" si="44"/>
        <v>#DIV/0!</v>
      </c>
      <c r="P170" s="231"/>
      <c r="Q170" s="39"/>
      <c r="R170" s="230"/>
      <c r="S170" s="220"/>
      <c r="T170" s="3" t="e">
        <f t="shared" si="45"/>
        <v>#DIV/0!</v>
      </c>
      <c r="U170" s="245"/>
    </row>
    <row r="171" spans="1:21" s="227" customFormat="1" ht="40.5" customHeight="1" x14ac:dyDescent="0.2">
      <c r="A171" s="216">
        <v>2015</v>
      </c>
      <c r="B171" s="239"/>
      <c r="C171" s="6"/>
      <c r="D171" s="6"/>
      <c r="E171" s="218"/>
      <c r="F171" s="219"/>
      <c r="G171" s="220"/>
      <c r="H171" s="221"/>
      <c r="I171" s="222"/>
      <c r="J171" s="222"/>
      <c r="K171" s="229"/>
      <c r="L171" s="39"/>
      <c r="M171" s="244"/>
      <c r="N171" s="220"/>
      <c r="O171" s="3" t="e">
        <f t="shared" si="44"/>
        <v>#DIV/0!</v>
      </c>
      <c r="P171" s="231"/>
      <c r="Q171" s="39"/>
      <c r="R171" s="230"/>
      <c r="S171" s="220"/>
      <c r="T171" s="3" t="e">
        <f t="shared" si="45"/>
        <v>#DIV/0!</v>
      </c>
      <c r="U171" s="245"/>
    </row>
    <row r="172" spans="1:21" s="227" customFormat="1" ht="51.75" customHeight="1" x14ac:dyDescent="0.2">
      <c r="A172" s="216">
        <v>2015</v>
      </c>
      <c r="B172" s="246"/>
      <c r="C172" s="6"/>
      <c r="D172" s="6"/>
      <c r="E172" s="218"/>
      <c r="F172" s="219"/>
      <c r="G172" s="220"/>
      <c r="H172" s="228"/>
      <c r="I172" s="222"/>
      <c r="J172" s="222"/>
      <c r="K172" s="229"/>
      <c r="L172" s="39"/>
      <c r="M172" s="230"/>
      <c r="N172" s="175"/>
      <c r="O172" s="3" t="e">
        <f t="shared" si="44"/>
        <v>#DIV/0!</v>
      </c>
      <c r="P172" s="231"/>
      <c r="Q172" s="39"/>
      <c r="R172" s="230"/>
      <c r="S172" s="175"/>
      <c r="T172" s="3" t="e">
        <f t="shared" si="45"/>
        <v>#DIV/0!</v>
      </c>
      <c r="U172" s="232"/>
    </row>
    <row r="173" spans="1:21" s="227" customFormat="1" ht="43.5" customHeight="1" x14ac:dyDescent="0.2">
      <c r="A173" s="237">
        <v>2015</v>
      </c>
      <c r="B173" s="209" t="e">
        <f>#REF!</f>
        <v>#REF!</v>
      </c>
      <c r="C173" s="247"/>
      <c r="D173" s="247"/>
      <c r="E173" s="247"/>
      <c r="F173" s="247"/>
      <c r="G173" s="247"/>
      <c r="H173" s="210"/>
      <c r="I173" s="210"/>
      <c r="J173" s="210"/>
      <c r="K173" s="210"/>
      <c r="L173" s="211"/>
      <c r="M173" s="211"/>
      <c r="N173" s="211"/>
      <c r="O173" s="211"/>
      <c r="P173" s="211"/>
      <c r="Q173" s="211"/>
      <c r="R173" s="211"/>
      <c r="S173" s="211"/>
      <c r="T173" s="211"/>
      <c r="U173" s="238"/>
    </row>
    <row r="174" spans="1:21" s="227" customFormat="1" ht="40.5" customHeight="1" x14ac:dyDescent="0.2">
      <c r="A174" s="216">
        <v>2015</v>
      </c>
      <c r="B174" s="239"/>
      <c r="C174" s="6"/>
      <c r="D174" s="6"/>
      <c r="E174" s="218"/>
      <c r="F174" s="219"/>
      <c r="G174" s="220"/>
      <c r="H174" s="221"/>
      <c r="I174" s="222"/>
      <c r="J174" s="222"/>
      <c r="K174" s="229"/>
      <c r="L174" s="39"/>
      <c r="M174" s="244"/>
      <c r="N174" s="220"/>
      <c r="O174" s="3" t="e">
        <f t="shared" ref="O174:O179" si="46">N174/M174</f>
        <v>#DIV/0!</v>
      </c>
      <c r="P174" s="231"/>
      <c r="Q174" s="39"/>
      <c r="R174" s="230"/>
      <c r="S174" s="220"/>
      <c r="T174" s="3" t="e">
        <f t="shared" ref="T174:T179" si="47">S174/R174</f>
        <v>#DIV/0!</v>
      </c>
      <c r="U174" s="245"/>
    </row>
    <row r="175" spans="1:21" s="227" customFormat="1" ht="40.5" customHeight="1" x14ac:dyDescent="0.2">
      <c r="A175" s="216">
        <v>2015</v>
      </c>
      <c r="B175" s="239"/>
      <c r="C175" s="6"/>
      <c r="D175" s="6"/>
      <c r="E175" s="218"/>
      <c r="F175" s="219"/>
      <c r="G175" s="220"/>
      <c r="H175" s="221"/>
      <c r="I175" s="222"/>
      <c r="J175" s="222"/>
      <c r="K175" s="229"/>
      <c r="L175" s="39"/>
      <c r="M175" s="244"/>
      <c r="N175" s="220"/>
      <c r="O175" s="3" t="e">
        <f t="shared" si="46"/>
        <v>#DIV/0!</v>
      </c>
      <c r="P175" s="231"/>
      <c r="Q175" s="39"/>
      <c r="R175" s="230"/>
      <c r="S175" s="220"/>
      <c r="T175" s="3" t="e">
        <f t="shared" si="47"/>
        <v>#DIV/0!</v>
      </c>
      <c r="U175" s="245"/>
    </row>
    <row r="176" spans="1:21" s="227" customFormat="1" ht="51.75" customHeight="1" x14ac:dyDescent="0.2">
      <c r="A176" s="216">
        <v>2015</v>
      </c>
      <c r="B176" s="246"/>
      <c r="C176" s="6"/>
      <c r="D176" s="6"/>
      <c r="E176" s="218"/>
      <c r="F176" s="219"/>
      <c r="G176" s="220"/>
      <c r="H176" s="228"/>
      <c r="I176" s="222"/>
      <c r="J176" s="222"/>
      <c r="K176" s="229"/>
      <c r="L176" s="39"/>
      <c r="M176" s="230"/>
      <c r="N176" s="175"/>
      <c r="O176" s="3" t="e">
        <f t="shared" si="46"/>
        <v>#DIV/0!</v>
      </c>
      <c r="P176" s="231"/>
      <c r="Q176" s="39"/>
      <c r="R176" s="230"/>
      <c r="S176" s="175"/>
      <c r="T176" s="3" t="e">
        <f t="shared" si="47"/>
        <v>#DIV/0!</v>
      </c>
      <c r="U176" s="232"/>
    </row>
    <row r="177" spans="1:21" s="227" customFormat="1" ht="40.5" customHeight="1" x14ac:dyDescent="0.2">
      <c r="A177" s="216">
        <v>2015</v>
      </c>
      <c r="B177" s="239"/>
      <c r="C177" s="6"/>
      <c r="D177" s="6"/>
      <c r="E177" s="218"/>
      <c r="F177" s="219"/>
      <c r="G177" s="220"/>
      <c r="H177" s="221"/>
      <c r="I177" s="222"/>
      <c r="J177" s="222"/>
      <c r="K177" s="229"/>
      <c r="L177" s="39"/>
      <c r="M177" s="244"/>
      <c r="N177" s="220"/>
      <c r="O177" s="3" t="e">
        <f t="shared" si="46"/>
        <v>#DIV/0!</v>
      </c>
      <c r="P177" s="231"/>
      <c r="Q177" s="39"/>
      <c r="R177" s="230"/>
      <c r="S177" s="220"/>
      <c r="T177" s="3" t="e">
        <f t="shared" si="47"/>
        <v>#DIV/0!</v>
      </c>
      <c r="U177" s="245"/>
    </row>
    <row r="178" spans="1:21" s="227" customFormat="1" ht="40.5" customHeight="1" x14ac:dyDescent="0.2">
      <c r="A178" s="216">
        <v>2015</v>
      </c>
      <c r="B178" s="239"/>
      <c r="C178" s="6"/>
      <c r="D178" s="6"/>
      <c r="E178" s="218"/>
      <c r="F178" s="219"/>
      <c r="G178" s="220"/>
      <c r="H178" s="221"/>
      <c r="I178" s="222"/>
      <c r="J178" s="222"/>
      <c r="K178" s="229"/>
      <c r="L178" s="39"/>
      <c r="M178" s="244"/>
      <c r="N178" s="220"/>
      <c r="O178" s="3" t="e">
        <f t="shared" si="46"/>
        <v>#DIV/0!</v>
      </c>
      <c r="P178" s="231"/>
      <c r="Q178" s="39"/>
      <c r="R178" s="230"/>
      <c r="S178" s="220"/>
      <c r="T178" s="3" t="e">
        <f t="shared" si="47"/>
        <v>#DIV/0!</v>
      </c>
      <c r="U178" s="245"/>
    </row>
    <row r="179" spans="1:21" s="227" customFormat="1" ht="51.75" customHeight="1" x14ac:dyDescent="0.2">
      <c r="A179" s="216">
        <v>2015</v>
      </c>
      <c r="B179" s="246"/>
      <c r="C179" s="6"/>
      <c r="D179" s="6"/>
      <c r="E179" s="218"/>
      <c r="F179" s="219"/>
      <c r="G179" s="220"/>
      <c r="H179" s="228"/>
      <c r="I179" s="222"/>
      <c r="J179" s="222"/>
      <c r="K179" s="229"/>
      <c r="L179" s="39"/>
      <c r="M179" s="230"/>
      <c r="N179" s="175"/>
      <c r="O179" s="3" t="e">
        <f t="shared" si="46"/>
        <v>#DIV/0!</v>
      </c>
      <c r="P179" s="231"/>
      <c r="Q179" s="39"/>
      <c r="R179" s="230"/>
      <c r="S179" s="175"/>
      <c r="T179" s="3" t="e">
        <f t="shared" si="47"/>
        <v>#DIV/0!</v>
      </c>
      <c r="U179" s="232"/>
    </row>
    <row r="180" spans="1:21" s="227" customFormat="1" ht="43.5" customHeight="1" x14ac:dyDescent="0.2">
      <c r="A180" s="237">
        <v>2015</v>
      </c>
      <c r="B180" s="209" t="e">
        <f>#REF!</f>
        <v>#REF!</v>
      </c>
      <c r="C180" s="247"/>
      <c r="D180" s="247"/>
      <c r="E180" s="247"/>
      <c r="F180" s="247"/>
      <c r="G180" s="247"/>
      <c r="H180" s="210"/>
      <c r="I180" s="210"/>
      <c r="J180" s="210"/>
      <c r="K180" s="210"/>
      <c r="L180" s="211"/>
      <c r="M180" s="211"/>
      <c r="N180" s="211"/>
      <c r="O180" s="211"/>
      <c r="P180" s="211"/>
      <c r="Q180" s="211"/>
      <c r="R180" s="211"/>
      <c r="S180" s="211"/>
      <c r="T180" s="211"/>
      <c r="U180" s="238"/>
    </row>
    <row r="181" spans="1:21" s="227" customFormat="1" ht="40.5" customHeight="1" x14ac:dyDescent="0.2">
      <c r="A181" s="216">
        <v>2015</v>
      </c>
      <c r="B181" s="239"/>
      <c r="C181" s="6"/>
      <c r="D181" s="6"/>
      <c r="E181" s="218"/>
      <c r="F181" s="219"/>
      <c r="G181" s="220"/>
      <c r="H181" s="221"/>
      <c r="I181" s="222"/>
      <c r="J181" s="222"/>
      <c r="K181" s="229"/>
      <c r="L181" s="39"/>
      <c r="M181" s="244"/>
      <c r="N181" s="220"/>
      <c r="O181" s="3" t="e">
        <f t="shared" ref="O181:O186" si="48">N181/M181</f>
        <v>#DIV/0!</v>
      </c>
      <c r="P181" s="231"/>
      <c r="Q181" s="39"/>
      <c r="R181" s="230"/>
      <c r="S181" s="220"/>
      <c r="T181" s="3" t="e">
        <f t="shared" ref="T181:T186" si="49">S181/R181</f>
        <v>#DIV/0!</v>
      </c>
      <c r="U181" s="245"/>
    </row>
    <row r="182" spans="1:21" s="227" customFormat="1" ht="40.5" customHeight="1" x14ac:dyDescent="0.2">
      <c r="A182" s="216">
        <v>2015</v>
      </c>
      <c r="B182" s="239"/>
      <c r="C182" s="6"/>
      <c r="D182" s="6"/>
      <c r="E182" s="218"/>
      <c r="F182" s="219"/>
      <c r="G182" s="220"/>
      <c r="H182" s="221"/>
      <c r="I182" s="222"/>
      <c r="J182" s="222"/>
      <c r="K182" s="229"/>
      <c r="L182" s="39"/>
      <c r="M182" s="244"/>
      <c r="N182" s="220"/>
      <c r="O182" s="3" t="e">
        <f t="shared" si="48"/>
        <v>#DIV/0!</v>
      </c>
      <c r="P182" s="231"/>
      <c r="Q182" s="39"/>
      <c r="R182" s="230"/>
      <c r="S182" s="220"/>
      <c r="T182" s="3" t="e">
        <f t="shared" si="49"/>
        <v>#DIV/0!</v>
      </c>
      <c r="U182" s="245"/>
    </row>
    <row r="183" spans="1:21" s="227" customFormat="1" ht="51.75" customHeight="1" x14ac:dyDescent="0.2">
      <c r="A183" s="216">
        <v>2015</v>
      </c>
      <c r="B183" s="246"/>
      <c r="C183" s="6"/>
      <c r="D183" s="6"/>
      <c r="E183" s="218"/>
      <c r="F183" s="219"/>
      <c r="G183" s="220"/>
      <c r="H183" s="228"/>
      <c r="I183" s="222"/>
      <c r="J183" s="222"/>
      <c r="K183" s="229"/>
      <c r="L183" s="39"/>
      <c r="M183" s="230"/>
      <c r="N183" s="175"/>
      <c r="O183" s="3" t="e">
        <f t="shared" si="48"/>
        <v>#DIV/0!</v>
      </c>
      <c r="P183" s="231"/>
      <c r="Q183" s="39"/>
      <c r="R183" s="230"/>
      <c r="S183" s="175"/>
      <c r="T183" s="3" t="e">
        <f t="shared" si="49"/>
        <v>#DIV/0!</v>
      </c>
      <c r="U183" s="232"/>
    </row>
    <row r="184" spans="1:21" s="227" customFormat="1" ht="40.5" customHeight="1" x14ac:dyDescent="0.2">
      <c r="A184" s="216">
        <v>2015</v>
      </c>
      <c r="B184" s="239"/>
      <c r="C184" s="6"/>
      <c r="D184" s="6"/>
      <c r="E184" s="218"/>
      <c r="F184" s="219"/>
      <c r="G184" s="220"/>
      <c r="H184" s="221"/>
      <c r="I184" s="222"/>
      <c r="J184" s="222"/>
      <c r="K184" s="229"/>
      <c r="L184" s="39"/>
      <c r="M184" s="244"/>
      <c r="N184" s="220"/>
      <c r="O184" s="3" t="e">
        <f t="shared" si="48"/>
        <v>#DIV/0!</v>
      </c>
      <c r="P184" s="231"/>
      <c r="Q184" s="39"/>
      <c r="R184" s="230"/>
      <c r="S184" s="220"/>
      <c r="T184" s="3" t="e">
        <f t="shared" si="49"/>
        <v>#DIV/0!</v>
      </c>
      <c r="U184" s="245"/>
    </row>
    <row r="185" spans="1:21" s="227" customFormat="1" ht="40.5" customHeight="1" x14ac:dyDescent="0.2">
      <c r="A185" s="216">
        <v>2015</v>
      </c>
      <c r="B185" s="239"/>
      <c r="C185" s="6"/>
      <c r="D185" s="6"/>
      <c r="E185" s="218"/>
      <c r="F185" s="219"/>
      <c r="G185" s="220"/>
      <c r="H185" s="221"/>
      <c r="I185" s="222"/>
      <c r="J185" s="222"/>
      <c r="K185" s="229"/>
      <c r="L185" s="39"/>
      <c r="M185" s="244"/>
      <c r="N185" s="220"/>
      <c r="O185" s="3" t="e">
        <f t="shared" si="48"/>
        <v>#DIV/0!</v>
      </c>
      <c r="P185" s="231"/>
      <c r="Q185" s="39"/>
      <c r="R185" s="230"/>
      <c r="S185" s="220"/>
      <c r="T185" s="3" t="e">
        <f t="shared" si="49"/>
        <v>#DIV/0!</v>
      </c>
      <c r="U185" s="245"/>
    </row>
    <row r="186" spans="1:21" s="227" customFormat="1" ht="51.75" customHeight="1" x14ac:dyDescent="0.2">
      <c r="A186" s="216">
        <v>2015</v>
      </c>
      <c r="B186" s="246"/>
      <c r="C186" s="6"/>
      <c r="D186" s="6"/>
      <c r="E186" s="218"/>
      <c r="F186" s="219"/>
      <c r="G186" s="220"/>
      <c r="H186" s="228"/>
      <c r="I186" s="222"/>
      <c r="J186" s="222"/>
      <c r="K186" s="229"/>
      <c r="L186" s="39"/>
      <c r="M186" s="230"/>
      <c r="N186" s="175"/>
      <c r="O186" s="3" t="e">
        <f t="shared" si="48"/>
        <v>#DIV/0!</v>
      </c>
      <c r="P186" s="231"/>
      <c r="Q186" s="39"/>
      <c r="R186" s="230"/>
      <c r="S186" s="175"/>
      <c r="T186" s="3" t="e">
        <f t="shared" si="49"/>
        <v>#DIV/0!</v>
      </c>
      <c r="U186" s="232"/>
    </row>
    <row r="187" spans="1:21" s="227" customFormat="1" ht="43.5" customHeight="1" x14ac:dyDescent="0.2">
      <c r="A187" s="237">
        <v>2015</v>
      </c>
      <c r="B187" s="209" t="e">
        <f>#REF!</f>
        <v>#REF!</v>
      </c>
      <c r="C187" s="247"/>
      <c r="D187" s="247"/>
      <c r="E187" s="247"/>
      <c r="F187" s="247"/>
      <c r="G187" s="247"/>
      <c r="H187" s="210"/>
      <c r="I187" s="210"/>
      <c r="J187" s="210"/>
      <c r="K187" s="210"/>
      <c r="L187" s="211"/>
      <c r="M187" s="211"/>
      <c r="N187" s="211"/>
      <c r="O187" s="211"/>
      <c r="P187" s="211"/>
      <c r="Q187" s="211"/>
      <c r="R187" s="211"/>
      <c r="S187" s="211"/>
      <c r="T187" s="211"/>
      <c r="U187" s="238"/>
    </row>
    <row r="188" spans="1:21" s="227" customFormat="1" ht="40.5" customHeight="1" x14ac:dyDescent="0.2">
      <c r="A188" s="216">
        <v>2015</v>
      </c>
      <c r="B188" s="239"/>
      <c r="C188" s="6"/>
      <c r="D188" s="6"/>
      <c r="E188" s="218"/>
      <c r="F188" s="219"/>
      <c r="G188" s="220"/>
      <c r="H188" s="221"/>
      <c r="I188" s="222"/>
      <c r="J188" s="222"/>
      <c r="K188" s="229"/>
      <c r="L188" s="39"/>
      <c r="M188" s="244"/>
      <c r="N188" s="220"/>
      <c r="O188" s="3" t="e">
        <f t="shared" ref="O188:O193" si="50">N188/M188</f>
        <v>#DIV/0!</v>
      </c>
      <c r="P188" s="231"/>
      <c r="Q188" s="39"/>
      <c r="R188" s="230"/>
      <c r="S188" s="220"/>
      <c r="T188" s="3" t="e">
        <f t="shared" ref="T188:T193" si="51">S188/R188</f>
        <v>#DIV/0!</v>
      </c>
      <c r="U188" s="245"/>
    </row>
    <row r="189" spans="1:21" s="227" customFormat="1" ht="40.5" customHeight="1" x14ac:dyDescent="0.2">
      <c r="A189" s="216">
        <v>2015</v>
      </c>
      <c r="B189" s="239"/>
      <c r="C189" s="6"/>
      <c r="D189" s="6"/>
      <c r="E189" s="218"/>
      <c r="F189" s="219"/>
      <c r="G189" s="220"/>
      <c r="H189" s="221"/>
      <c r="I189" s="222"/>
      <c r="J189" s="222"/>
      <c r="K189" s="229"/>
      <c r="L189" s="39"/>
      <c r="M189" s="244"/>
      <c r="N189" s="220"/>
      <c r="O189" s="3" t="e">
        <f t="shared" si="50"/>
        <v>#DIV/0!</v>
      </c>
      <c r="P189" s="231"/>
      <c r="Q189" s="39"/>
      <c r="R189" s="230"/>
      <c r="S189" s="220"/>
      <c r="T189" s="3" t="e">
        <f t="shared" si="51"/>
        <v>#DIV/0!</v>
      </c>
      <c r="U189" s="245"/>
    </row>
    <row r="190" spans="1:21" s="227" customFormat="1" ht="51.75" customHeight="1" x14ac:dyDescent="0.2">
      <c r="A190" s="216">
        <v>2015</v>
      </c>
      <c r="B190" s="246"/>
      <c r="C190" s="6"/>
      <c r="D190" s="6"/>
      <c r="E190" s="218"/>
      <c r="F190" s="219"/>
      <c r="G190" s="220"/>
      <c r="H190" s="228"/>
      <c r="I190" s="222"/>
      <c r="J190" s="222"/>
      <c r="K190" s="229"/>
      <c r="L190" s="39"/>
      <c r="M190" s="230"/>
      <c r="N190" s="175"/>
      <c r="O190" s="3" t="e">
        <f t="shared" si="50"/>
        <v>#DIV/0!</v>
      </c>
      <c r="P190" s="231"/>
      <c r="Q190" s="39"/>
      <c r="R190" s="230"/>
      <c r="S190" s="175"/>
      <c r="T190" s="3" t="e">
        <f t="shared" si="51"/>
        <v>#DIV/0!</v>
      </c>
      <c r="U190" s="232"/>
    </row>
    <row r="191" spans="1:21" s="227" customFormat="1" ht="40.5" customHeight="1" x14ac:dyDescent="0.2">
      <c r="A191" s="216">
        <v>2015</v>
      </c>
      <c r="B191" s="239"/>
      <c r="C191" s="6"/>
      <c r="D191" s="6"/>
      <c r="E191" s="218"/>
      <c r="F191" s="219"/>
      <c r="G191" s="220"/>
      <c r="H191" s="221"/>
      <c r="I191" s="222"/>
      <c r="J191" s="222"/>
      <c r="K191" s="229"/>
      <c r="L191" s="39"/>
      <c r="M191" s="244"/>
      <c r="N191" s="220"/>
      <c r="O191" s="3" t="e">
        <f t="shared" si="50"/>
        <v>#DIV/0!</v>
      </c>
      <c r="P191" s="231"/>
      <c r="Q191" s="39"/>
      <c r="R191" s="230"/>
      <c r="S191" s="220"/>
      <c r="T191" s="3" t="e">
        <f t="shared" si="51"/>
        <v>#DIV/0!</v>
      </c>
      <c r="U191" s="245"/>
    </row>
    <row r="192" spans="1:21" s="227" customFormat="1" ht="40.5" customHeight="1" x14ac:dyDescent="0.2">
      <c r="A192" s="216">
        <v>2015</v>
      </c>
      <c r="B192" s="239"/>
      <c r="C192" s="6"/>
      <c r="D192" s="6"/>
      <c r="E192" s="218"/>
      <c r="F192" s="219"/>
      <c r="G192" s="220"/>
      <c r="H192" s="221"/>
      <c r="I192" s="222"/>
      <c r="J192" s="222"/>
      <c r="K192" s="229"/>
      <c r="L192" s="39"/>
      <c r="M192" s="244"/>
      <c r="N192" s="220"/>
      <c r="O192" s="3" t="e">
        <f t="shared" si="50"/>
        <v>#DIV/0!</v>
      </c>
      <c r="P192" s="231"/>
      <c r="Q192" s="39"/>
      <c r="R192" s="230"/>
      <c r="S192" s="220"/>
      <c r="T192" s="3" t="e">
        <f t="shared" si="51"/>
        <v>#DIV/0!</v>
      </c>
      <c r="U192" s="245"/>
    </row>
    <row r="193" spans="1:21" s="227" customFormat="1" ht="51.75" customHeight="1" x14ac:dyDescent="0.2">
      <c r="A193" s="216">
        <v>2015</v>
      </c>
      <c r="B193" s="246"/>
      <c r="C193" s="6"/>
      <c r="D193" s="6"/>
      <c r="E193" s="218"/>
      <c r="F193" s="219"/>
      <c r="G193" s="220"/>
      <c r="H193" s="228"/>
      <c r="I193" s="222"/>
      <c r="J193" s="222"/>
      <c r="K193" s="229"/>
      <c r="L193" s="39"/>
      <c r="M193" s="230"/>
      <c r="N193" s="175"/>
      <c r="O193" s="3" t="e">
        <f t="shared" si="50"/>
        <v>#DIV/0!</v>
      </c>
      <c r="P193" s="231"/>
      <c r="Q193" s="39"/>
      <c r="R193" s="230"/>
      <c r="S193" s="175"/>
      <c r="T193" s="3" t="e">
        <f t="shared" si="51"/>
        <v>#DIV/0!</v>
      </c>
      <c r="U193" s="232"/>
    </row>
    <row r="194" spans="1:21" s="227" customFormat="1" ht="43.5" customHeight="1" x14ac:dyDescent="0.2">
      <c r="A194" s="237">
        <v>2015</v>
      </c>
      <c r="B194" s="209" t="e">
        <f>#REF!</f>
        <v>#REF!</v>
      </c>
      <c r="C194" s="247"/>
      <c r="D194" s="247"/>
      <c r="E194" s="247"/>
      <c r="F194" s="247"/>
      <c r="G194" s="247"/>
      <c r="H194" s="210"/>
      <c r="I194" s="210"/>
      <c r="J194" s="210"/>
      <c r="K194" s="210"/>
      <c r="L194" s="211"/>
      <c r="M194" s="211"/>
      <c r="N194" s="211"/>
      <c r="O194" s="211"/>
      <c r="P194" s="211"/>
      <c r="Q194" s="211"/>
      <c r="R194" s="211"/>
      <c r="S194" s="211"/>
      <c r="T194" s="211"/>
      <c r="U194" s="238"/>
    </row>
    <row r="195" spans="1:21" s="227" customFormat="1" ht="40.5" customHeight="1" x14ac:dyDescent="0.2">
      <c r="A195" s="216">
        <v>2015</v>
      </c>
      <c r="B195" s="239"/>
      <c r="C195" s="6"/>
      <c r="D195" s="6"/>
      <c r="E195" s="218"/>
      <c r="F195" s="219"/>
      <c r="G195" s="220"/>
      <c r="H195" s="221"/>
      <c r="I195" s="222"/>
      <c r="J195" s="222"/>
      <c r="K195" s="229"/>
      <c r="L195" s="39"/>
      <c r="M195" s="244"/>
      <c r="N195" s="220"/>
      <c r="O195" s="3" t="e">
        <f t="shared" ref="O195:O200" si="52">N195/M195</f>
        <v>#DIV/0!</v>
      </c>
      <c r="P195" s="231"/>
      <c r="Q195" s="39"/>
      <c r="R195" s="230"/>
      <c r="S195" s="220"/>
      <c r="T195" s="3" t="e">
        <f t="shared" ref="T195:T200" si="53">S195/R195</f>
        <v>#DIV/0!</v>
      </c>
      <c r="U195" s="245"/>
    </row>
    <row r="196" spans="1:21" s="227" customFormat="1" ht="40.5" customHeight="1" x14ac:dyDescent="0.2">
      <c r="A196" s="216">
        <v>2015</v>
      </c>
      <c r="B196" s="239"/>
      <c r="C196" s="6"/>
      <c r="D196" s="6"/>
      <c r="E196" s="218"/>
      <c r="F196" s="219"/>
      <c r="G196" s="220"/>
      <c r="H196" s="221"/>
      <c r="I196" s="222"/>
      <c r="J196" s="222"/>
      <c r="K196" s="229"/>
      <c r="L196" s="39"/>
      <c r="M196" s="244"/>
      <c r="N196" s="220"/>
      <c r="O196" s="3" t="e">
        <f t="shared" si="52"/>
        <v>#DIV/0!</v>
      </c>
      <c r="P196" s="231"/>
      <c r="Q196" s="39"/>
      <c r="R196" s="230"/>
      <c r="S196" s="220"/>
      <c r="T196" s="3" t="e">
        <f t="shared" si="53"/>
        <v>#DIV/0!</v>
      </c>
      <c r="U196" s="245"/>
    </row>
    <row r="197" spans="1:21" s="227" customFormat="1" ht="51.75" customHeight="1" x14ac:dyDescent="0.2">
      <c r="A197" s="216">
        <v>2015</v>
      </c>
      <c r="B197" s="246"/>
      <c r="C197" s="6"/>
      <c r="D197" s="6"/>
      <c r="E197" s="218"/>
      <c r="F197" s="219"/>
      <c r="G197" s="220"/>
      <c r="H197" s="228"/>
      <c r="I197" s="222"/>
      <c r="J197" s="222"/>
      <c r="K197" s="229"/>
      <c r="L197" s="39"/>
      <c r="M197" s="230"/>
      <c r="N197" s="175"/>
      <c r="O197" s="3" t="e">
        <f t="shared" si="52"/>
        <v>#DIV/0!</v>
      </c>
      <c r="P197" s="231"/>
      <c r="Q197" s="39"/>
      <c r="R197" s="230"/>
      <c r="S197" s="175"/>
      <c r="T197" s="3" t="e">
        <f t="shared" si="53"/>
        <v>#DIV/0!</v>
      </c>
      <c r="U197" s="232"/>
    </row>
    <row r="198" spans="1:21" s="227" customFormat="1" ht="40.5" customHeight="1" x14ac:dyDescent="0.2">
      <c r="A198" s="216">
        <v>2015</v>
      </c>
      <c r="B198" s="239"/>
      <c r="C198" s="6"/>
      <c r="D198" s="6"/>
      <c r="E198" s="218"/>
      <c r="F198" s="219"/>
      <c r="G198" s="220"/>
      <c r="H198" s="221"/>
      <c r="I198" s="222"/>
      <c r="J198" s="222"/>
      <c r="K198" s="229"/>
      <c r="L198" s="39"/>
      <c r="M198" s="244"/>
      <c r="N198" s="220"/>
      <c r="O198" s="3" t="e">
        <f t="shared" si="52"/>
        <v>#DIV/0!</v>
      </c>
      <c r="P198" s="231"/>
      <c r="Q198" s="39"/>
      <c r="R198" s="230"/>
      <c r="S198" s="220"/>
      <c r="T198" s="3" t="e">
        <f t="shared" si="53"/>
        <v>#DIV/0!</v>
      </c>
      <c r="U198" s="245"/>
    </row>
    <row r="199" spans="1:21" s="227" customFormat="1" ht="40.5" customHeight="1" x14ac:dyDescent="0.2">
      <c r="A199" s="216">
        <v>2015</v>
      </c>
      <c r="B199" s="239"/>
      <c r="C199" s="6"/>
      <c r="D199" s="6"/>
      <c r="E199" s="218"/>
      <c r="F199" s="219"/>
      <c r="G199" s="220"/>
      <c r="H199" s="221"/>
      <c r="I199" s="222"/>
      <c r="J199" s="222"/>
      <c r="K199" s="229"/>
      <c r="L199" s="39"/>
      <c r="M199" s="244"/>
      <c r="N199" s="220"/>
      <c r="O199" s="3" t="e">
        <f t="shared" si="52"/>
        <v>#DIV/0!</v>
      </c>
      <c r="P199" s="231"/>
      <c r="Q199" s="39"/>
      <c r="R199" s="230"/>
      <c r="S199" s="220"/>
      <c r="T199" s="3" t="e">
        <f t="shared" si="53"/>
        <v>#DIV/0!</v>
      </c>
      <c r="U199" s="245"/>
    </row>
    <row r="200" spans="1:21" s="227" customFormat="1" ht="51.75" customHeight="1" x14ac:dyDescent="0.2">
      <c r="A200" s="216">
        <v>2015</v>
      </c>
      <c r="B200" s="246"/>
      <c r="C200" s="6"/>
      <c r="D200" s="6"/>
      <c r="E200" s="218"/>
      <c r="F200" s="219"/>
      <c r="G200" s="220"/>
      <c r="H200" s="228"/>
      <c r="I200" s="222"/>
      <c r="J200" s="222"/>
      <c r="K200" s="229"/>
      <c r="L200" s="39"/>
      <c r="M200" s="230"/>
      <c r="N200" s="175"/>
      <c r="O200" s="3" t="e">
        <f t="shared" si="52"/>
        <v>#DIV/0!</v>
      </c>
      <c r="P200" s="231"/>
      <c r="Q200" s="39"/>
      <c r="R200" s="230"/>
      <c r="S200" s="175"/>
      <c r="T200" s="3" t="e">
        <f t="shared" si="53"/>
        <v>#DIV/0!</v>
      </c>
      <c r="U200" s="232"/>
    </row>
    <row r="201" spans="1:21" s="227" customFormat="1" ht="43.5" customHeight="1" x14ac:dyDescent="0.2">
      <c r="A201" s="237">
        <v>2015</v>
      </c>
      <c r="B201" s="209" t="e">
        <f>#REF!</f>
        <v>#REF!</v>
      </c>
      <c r="C201" s="247"/>
      <c r="D201" s="247"/>
      <c r="E201" s="247"/>
      <c r="F201" s="247"/>
      <c r="G201" s="247"/>
      <c r="H201" s="210"/>
      <c r="I201" s="210"/>
      <c r="J201" s="210"/>
      <c r="K201" s="210"/>
      <c r="L201" s="211"/>
      <c r="M201" s="211"/>
      <c r="N201" s="211"/>
      <c r="O201" s="211"/>
      <c r="P201" s="211"/>
      <c r="Q201" s="211"/>
      <c r="R201" s="211"/>
      <c r="S201" s="211"/>
      <c r="T201" s="211"/>
      <c r="U201" s="238"/>
    </row>
    <row r="202" spans="1:21" s="227" customFormat="1" ht="40.5" customHeight="1" x14ac:dyDescent="0.2">
      <c r="A202" s="216">
        <v>2015</v>
      </c>
      <c r="B202" s="239"/>
      <c r="C202" s="6"/>
      <c r="D202" s="6"/>
      <c r="E202" s="218"/>
      <c r="F202" s="219"/>
      <c r="G202" s="220"/>
      <c r="H202" s="221"/>
      <c r="I202" s="222"/>
      <c r="J202" s="222"/>
      <c r="K202" s="229"/>
      <c r="L202" s="39"/>
      <c r="M202" s="244"/>
      <c r="N202" s="220"/>
      <c r="O202" s="3" t="e">
        <f t="shared" ref="O202:O207" si="54">N202/M202</f>
        <v>#DIV/0!</v>
      </c>
      <c r="P202" s="231"/>
      <c r="Q202" s="39"/>
      <c r="R202" s="230"/>
      <c r="S202" s="220"/>
      <c r="T202" s="3" t="e">
        <f t="shared" ref="T202:T207" si="55">S202/R202</f>
        <v>#DIV/0!</v>
      </c>
      <c r="U202" s="245"/>
    </row>
    <row r="203" spans="1:21" s="227" customFormat="1" ht="40.5" customHeight="1" x14ac:dyDescent="0.2">
      <c r="A203" s="216">
        <v>2015</v>
      </c>
      <c r="B203" s="239"/>
      <c r="C203" s="6"/>
      <c r="D203" s="6"/>
      <c r="E203" s="218"/>
      <c r="F203" s="219"/>
      <c r="G203" s="220"/>
      <c r="H203" s="221"/>
      <c r="I203" s="222"/>
      <c r="J203" s="222"/>
      <c r="K203" s="229"/>
      <c r="L203" s="39"/>
      <c r="M203" s="244"/>
      <c r="N203" s="220"/>
      <c r="O203" s="3" t="e">
        <f t="shared" si="54"/>
        <v>#DIV/0!</v>
      </c>
      <c r="P203" s="231"/>
      <c r="Q203" s="39"/>
      <c r="R203" s="230"/>
      <c r="S203" s="220"/>
      <c r="T203" s="3" t="e">
        <f t="shared" si="55"/>
        <v>#DIV/0!</v>
      </c>
      <c r="U203" s="245"/>
    </row>
    <row r="204" spans="1:21" s="227" customFormat="1" ht="51.75" customHeight="1" x14ac:dyDescent="0.2">
      <c r="A204" s="216">
        <v>2015</v>
      </c>
      <c r="B204" s="246"/>
      <c r="C204" s="6"/>
      <c r="D204" s="6"/>
      <c r="E204" s="218"/>
      <c r="F204" s="219"/>
      <c r="G204" s="220"/>
      <c r="H204" s="228"/>
      <c r="I204" s="222"/>
      <c r="J204" s="222"/>
      <c r="K204" s="229"/>
      <c r="L204" s="39"/>
      <c r="M204" s="230"/>
      <c r="N204" s="175"/>
      <c r="O204" s="3" t="e">
        <f t="shared" si="54"/>
        <v>#DIV/0!</v>
      </c>
      <c r="P204" s="231"/>
      <c r="Q204" s="39"/>
      <c r="R204" s="230"/>
      <c r="S204" s="175"/>
      <c r="T204" s="3" t="e">
        <f t="shared" si="55"/>
        <v>#DIV/0!</v>
      </c>
      <c r="U204" s="232"/>
    </row>
    <row r="205" spans="1:21" s="227" customFormat="1" ht="40.5" customHeight="1" x14ac:dyDescent="0.2">
      <c r="A205" s="216">
        <v>2015</v>
      </c>
      <c r="B205" s="239"/>
      <c r="C205" s="6"/>
      <c r="D205" s="6"/>
      <c r="E205" s="218"/>
      <c r="F205" s="219"/>
      <c r="G205" s="220"/>
      <c r="H205" s="221"/>
      <c r="I205" s="222"/>
      <c r="J205" s="222"/>
      <c r="K205" s="229"/>
      <c r="L205" s="39"/>
      <c r="M205" s="244"/>
      <c r="N205" s="220"/>
      <c r="O205" s="3" t="e">
        <f t="shared" si="54"/>
        <v>#DIV/0!</v>
      </c>
      <c r="P205" s="231"/>
      <c r="Q205" s="39"/>
      <c r="R205" s="230"/>
      <c r="S205" s="220"/>
      <c r="T205" s="3" t="e">
        <f t="shared" si="55"/>
        <v>#DIV/0!</v>
      </c>
      <c r="U205" s="245"/>
    </row>
    <row r="206" spans="1:21" s="227" customFormat="1" ht="40.5" customHeight="1" x14ac:dyDescent="0.2">
      <c r="A206" s="216">
        <v>2015</v>
      </c>
      <c r="B206" s="239"/>
      <c r="C206" s="6"/>
      <c r="D206" s="6"/>
      <c r="E206" s="218"/>
      <c r="F206" s="219"/>
      <c r="G206" s="220"/>
      <c r="H206" s="221"/>
      <c r="I206" s="222"/>
      <c r="J206" s="222"/>
      <c r="K206" s="229"/>
      <c r="L206" s="39"/>
      <c r="M206" s="244"/>
      <c r="N206" s="220"/>
      <c r="O206" s="3" t="e">
        <f t="shared" si="54"/>
        <v>#DIV/0!</v>
      </c>
      <c r="P206" s="231"/>
      <c r="Q206" s="39"/>
      <c r="R206" s="230"/>
      <c r="S206" s="220"/>
      <c r="T206" s="3" t="e">
        <f t="shared" si="55"/>
        <v>#DIV/0!</v>
      </c>
      <c r="U206" s="245"/>
    </row>
    <row r="207" spans="1:21" s="227" customFormat="1" ht="51.75" customHeight="1" x14ac:dyDescent="0.2">
      <c r="A207" s="216">
        <v>2015</v>
      </c>
      <c r="B207" s="246"/>
      <c r="C207" s="6"/>
      <c r="D207" s="6"/>
      <c r="E207" s="218"/>
      <c r="F207" s="219"/>
      <c r="G207" s="220"/>
      <c r="H207" s="228"/>
      <c r="I207" s="222"/>
      <c r="J207" s="222"/>
      <c r="K207" s="229"/>
      <c r="L207" s="39"/>
      <c r="M207" s="230"/>
      <c r="N207" s="175"/>
      <c r="O207" s="3" t="e">
        <f t="shared" si="54"/>
        <v>#DIV/0!</v>
      </c>
      <c r="P207" s="231"/>
      <c r="Q207" s="39"/>
      <c r="R207" s="230"/>
      <c r="S207" s="175"/>
      <c r="T207" s="3" t="e">
        <f t="shared" si="55"/>
        <v>#DIV/0!</v>
      </c>
      <c r="U207" s="232"/>
    </row>
    <row r="208" spans="1:21" s="227" customFormat="1" ht="43.5" customHeight="1" x14ac:dyDescent="0.2">
      <c r="A208" s="237">
        <v>2015</v>
      </c>
      <c r="B208" s="209" t="e">
        <f>#REF!</f>
        <v>#REF!</v>
      </c>
      <c r="C208" s="247"/>
      <c r="D208" s="247"/>
      <c r="E208" s="247"/>
      <c r="F208" s="247"/>
      <c r="G208" s="247"/>
      <c r="H208" s="210"/>
      <c r="I208" s="210"/>
      <c r="J208" s="210"/>
      <c r="K208" s="210"/>
      <c r="L208" s="211"/>
      <c r="M208" s="211"/>
      <c r="N208" s="211"/>
      <c r="O208" s="211"/>
      <c r="P208" s="211"/>
      <c r="Q208" s="211"/>
      <c r="R208" s="211"/>
      <c r="S208" s="211"/>
      <c r="T208" s="211"/>
      <c r="U208" s="238"/>
    </row>
    <row r="209" spans="1:23" s="227" customFormat="1" ht="40.5" customHeight="1" x14ac:dyDescent="0.2">
      <c r="A209" s="216">
        <v>2015</v>
      </c>
      <c r="B209" s="239"/>
      <c r="C209" s="6"/>
      <c r="D209" s="6"/>
      <c r="E209" s="218"/>
      <c r="F209" s="219"/>
      <c r="G209" s="220"/>
      <c r="H209" s="221"/>
      <c r="I209" s="222"/>
      <c r="J209" s="222"/>
      <c r="K209" s="229"/>
      <c r="L209" s="39"/>
      <c r="M209" s="244"/>
      <c r="N209" s="220"/>
      <c r="O209" s="3" t="e">
        <f t="shared" ref="O209:O214" si="56">N209/M209</f>
        <v>#DIV/0!</v>
      </c>
      <c r="P209" s="231"/>
      <c r="Q209" s="39"/>
      <c r="R209" s="230"/>
      <c r="S209" s="220"/>
      <c r="T209" s="3" t="e">
        <f t="shared" ref="T209:T214" si="57">S209/R209</f>
        <v>#DIV/0!</v>
      </c>
      <c r="U209" s="245"/>
    </row>
    <row r="210" spans="1:23" s="227" customFormat="1" ht="40.5" customHeight="1" x14ac:dyDescent="0.2">
      <c r="A210" s="216">
        <v>2015</v>
      </c>
      <c r="B210" s="239"/>
      <c r="C210" s="6"/>
      <c r="D210" s="6"/>
      <c r="E210" s="218"/>
      <c r="F210" s="219"/>
      <c r="G210" s="220"/>
      <c r="H210" s="221"/>
      <c r="I210" s="222"/>
      <c r="J210" s="222"/>
      <c r="K210" s="229"/>
      <c r="L210" s="39"/>
      <c r="M210" s="244"/>
      <c r="N210" s="220"/>
      <c r="O210" s="3" t="e">
        <f t="shared" si="56"/>
        <v>#DIV/0!</v>
      </c>
      <c r="P210" s="231"/>
      <c r="Q210" s="39"/>
      <c r="R210" s="230"/>
      <c r="S210" s="220"/>
      <c r="T210" s="3" t="e">
        <f t="shared" si="57"/>
        <v>#DIV/0!</v>
      </c>
      <c r="U210" s="245"/>
    </row>
    <row r="211" spans="1:23" s="227" customFormat="1" ht="51.75" customHeight="1" x14ac:dyDescent="0.2">
      <c r="A211" s="216">
        <v>2015</v>
      </c>
      <c r="B211" s="246"/>
      <c r="C211" s="6"/>
      <c r="D211" s="6"/>
      <c r="E211" s="218"/>
      <c r="F211" s="219"/>
      <c r="G211" s="220"/>
      <c r="H211" s="228"/>
      <c r="I211" s="222"/>
      <c r="J211" s="222"/>
      <c r="K211" s="229"/>
      <c r="L211" s="39"/>
      <c r="M211" s="230"/>
      <c r="N211" s="175"/>
      <c r="O211" s="3" t="e">
        <f t="shared" si="56"/>
        <v>#DIV/0!</v>
      </c>
      <c r="P211" s="231"/>
      <c r="Q211" s="39"/>
      <c r="R211" s="230"/>
      <c r="S211" s="175"/>
      <c r="T211" s="3" t="e">
        <f t="shared" si="57"/>
        <v>#DIV/0!</v>
      </c>
      <c r="U211" s="232"/>
    </row>
    <row r="212" spans="1:23" s="227" customFormat="1" ht="40.5" customHeight="1" x14ac:dyDescent="0.2">
      <c r="A212" s="216">
        <v>2015</v>
      </c>
      <c r="B212" s="239"/>
      <c r="C212" s="6"/>
      <c r="D212" s="6"/>
      <c r="E212" s="218"/>
      <c r="F212" s="219"/>
      <c r="G212" s="220"/>
      <c r="H212" s="221"/>
      <c r="I212" s="222"/>
      <c r="J212" s="222"/>
      <c r="K212" s="229"/>
      <c r="L212" s="39"/>
      <c r="M212" s="244"/>
      <c r="N212" s="220"/>
      <c r="O212" s="3" t="e">
        <f t="shared" si="56"/>
        <v>#DIV/0!</v>
      </c>
      <c r="P212" s="231"/>
      <c r="Q212" s="39"/>
      <c r="R212" s="230"/>
      <c r="S212" s="220"/>
      <c r="T212" s="3" t="e">
        <f t="shared" si="57"/>
        <v>#DIV/0!</v>
      </c>
      <c r="U212" s="245"/>
    </row>
    <row r="213" spans="1:23" s="227" customFormat="1" ht="40.5" customHeight="1" x14ac:dyDescent="0.2">
      <c r="A213" s="216">
        <v>2015</v>
      </c>
      <c r="B213" s="239"/>
      <c r="C213" s="6"/>
      <c r="D213" s="6"/>
      <c r="E213" s="218"/>
      <c r="F213" s="219"/>
      <c r="G213" s="220"/>
      <c r="H213" s="221"/>
      <c r="I213" s="222"/>
      <c r="J213" s="222"/>
      <c r="K213" s="229"/>
      <c r="L213" s="39"/>
      <c r="M213" s="244"/>
      <c r="N213" s="220"/>
      <c r="O213" s="3" t="e">
        <f t="shared" si="56"/>
        <v>#DIV/0!</v>
      </c>
      <c r="P213" s="231"/>
      <c r="Q213" s="39"/>
      <c r="R213" s="230"/>
      <c r="S213" s="220"/>
      <c r="T213" s="3" t="e">
        <f t="shared" si="57"/>
        <v>#DIV/0!</v>
      </c>
      <c r="U213" s="245"/>
    </row>
    <row r="214" spans="1:23" s="227" customFormat="1" ht="51.75" customHeight="1" x14ac:dyDescent="0.2">
      <c r="A214" s="216">
        <v>2015</v>
      </c>
      <c r="B214" s="246"/>
      <c r="C214" s="6"/>
      <c r="D214" s="6"/>
      <c r="E214" s="218"/>
      <c r="F214" s="219"/>
      <c r="G214" s="220"/>
      <c r="H214" s="228"/>
      <c r="I214" s="222"/>
      <c r="J214" s="222"/>
      <c r="K214" s="229"/>
      <c r="L214" s="39"/>
      <c r="M214" s="230"/>
      <c r="N214" s="175"/>
      <c r="O214" s="3" t="e">
        <f t="shared" si="56"/>
        <v>#DIV/0!</v>
      </c>
      <c r="P214" s="231"/>
      <c r="Q214" s="39"/>
      <c r="R214" s="230"/>
      <c r="S214" s="175"/>
      <c r="T214" s="3" t="e">
        <f t="shared" si="57"/>
        <v>#DIV/0!</v>
      </c>
      <c r="U214" s="232"/>
    </row>
    <row r="215" spans="1:23" s="227" customFormat="1" ht="43.5" customHeight="1" x14ac:dyDescent="0.2">
      <c r="A215" s="237">
        <v>2015</v>
      </c>
      <c r="B215" s="209" t="e">
        <f>#REF!</f>
        <v>#REF!</v>
      </c>
      <c r="C215" s="247"/>
      <c r="D215" s="247"/>
      <c r="E215" s="247"/>
      <c r="F215" s="247"/>
      <c r="G215" s="247"/>
      <c r="H215" s="210"/>
      <c r="I215" s="210"/>
      <c r="J215" s="210"/>
      <c r="K215" s="210"/>
      <c r="L215" s="211"/>
      <c r="M215" s="211"/>
      <c r="N215" s="211"/>
      <c r="O215" s="211"/>
      <c r="P215" s="211"/>
      <c r="Q215" s="211"/>
      <c r="R215" s="211"/>
      <c r="S215" s="211"/>
      <c r="T215" s="211"/>
      <c r="U215" s="238"/>
    </row>
    <row r="216" spans="1:23" s="227" customFormat="1" ht="40.5" customHeight="1" x14ac:dyDescent="0.2">
      <c r="A216" s="216">
        <v>2015</v>
      </c>
      <c r="B216" s="239"/>
      <c r="C216" s="6"/>
      <c r="D216" s="6"/>
      <c r="E216" s="218"/>
      <c r="F216" s="219"/>
      <c r="G216" s="220"/>
      <c r="H216" s="221"/>
      <c r="I216" s="222"/>
      <c r="J216" s="222"/>
      <c r="K216" s="229"/>
      <c r="L216" s="39"/>
      <c r="M216" s="244"/>
      <c r="N216" s="220"/>
      <c r="O216" s="3" t="e">
        <f t="shared" ref="O216:O221" si="58">N216/M216</f>
        <v>#DIV/0!</v>
      </c>
      <c r="P216" s="231"/>
      <c r="Q216" s="39"/>
      <c r="R216" s="230"/>
      <c r="S216" s="220"/>
      <c r="T216" s="3" t="e">
        <f t="shared" ref="T216:T221" si="59">S216/R216</f>
        <v>#DIV/0!</v>
      </c>
      <c r="U216" s="245"/>
    </row>
    <row r="217" spans="1:23" s="227" customFormat="1" ht="40.5" customHeight="1" x14ac:dyDescent="0.2">
      <c r="A217" s="216">
        <v>2015</v>
      </c>
      <c r="B217" s="239"/>
      <c r="C217" s="6"/>
      <c r="D217" s="6"/>
      <c r="E217" s="218"/>
      <c r="F217" s="219"/>
      <c r="G217" s="220"/>
      <c r="H217" s="221"/>
      <c r="I217" s="222"/>
      <c r="J217" s="222"/>
      <c r="K217" s="229"/>
      <c r="L217" s="39"/>
      <c r="M217" s="244"/>
      <c r="N217" s="220"/>
      <c r="O217" s="3" t="e">
        <f t="shared" si="58"/>
        <v>#DIV/0!</v>
      </c>
      <c r="P217" s="231"/>
      <c r="Q217" s="39"/>
      <c r="R217" s="230"/>
      <c r="S217" s="220"/>
      <c r="T217" s="3" t="e">
        <f t="shared" si="59"/>
        <v>#DIV/0!</v>
      </c>
      <c r="U217" s="245"/>
    </row>
    <row r="218" spans="1:23" s="227" customFormat="1" ht="51.75" customHeight="1" x14ac:dyDescent="0.2">
      <c r="A218" s="216">
        <v>2015</v>
      </c>
      <c r="B218" s="246"/>
      <c r="C218" s="6"/>
      <c r="D218" s="6"/>
      <c r="E218" s="218"/>
      <c r="F218" s="219"/>
      <c r="G218" s="220"/>
      <c r="H218" s="228"/>
      <c r="I218" s="222"/>
      <c r="J218" s="222"/>
      <c r="K218" s="229"/>
      <c r="L218" s="39"/>
      <c r="M218" s="230"/>
      <c r="N218" s="175"/>
      <c r="O218" s="3" t="e">
        <f t="shared" si="58"/>
        <v>#DIV/0!</v>
      </c>
      <c r="P218" s="231"/>
      <c r="Q218" s="39"/>
      <c r="R218" s="230"/>
      <c r="S218" s="175"/>
      <c r="T218" s="3" t="e">
        <f t="shared" si="59"/>
        <v>#DIV/0!</v>
      </c>
      <c r="U218" s="232"/>
    </row>
    <row r="219" spans="1:23" s="227" customFormat="1" ht="40.5" customHeight="1" x14ac:dyDescent="0.2">
      <c r="A219" s="216">
        <v>2015</v>
      </c>
      <c r="B219" s="239"/>
      <c r="C219" s="6"/>
      <c r="D219" s="6"/>
      <c r="E219" s="218"/>
      <c r="F219" s="219"/>
      <c r="G219" s="220"/>
      <c r="H219" s="221"/>
      <c r="I219" s="222"/>
      <c r="J219" s="222"/>
      <c r="K219" s="229"/>
      <c r="L219" s="39"/>
      <c r="M219" s="244"/>
      <c r="N219" s="220"/>
      <c r="O219" s="3" t="e">
        <f t="shared" si="58"/>
        <v>#DIV/0!</v>
      </c>
      <c r="P219" s="231"/>
      <c r="Q219" s="39"/>
      <c r="R219" s="230"/>
      <c r="S219" s="220"/>
      <c r="T219" s="3" t="e">
        <f t="shared" si="59"/>
        <v>#DIV/0!</v>
      </c>
      <c r="U219" s="245"/>
    </row>
    <row r="220" spans="1:23" s="227" customFormat="1" ht="40.5" customHeight="1" x14ac:dyDescent="0.2">
      <c r="A220" s="216">
        <v>2015</v>
      </c>
      <c r="B220" s="239"/>
      <c r="C220" s="6"/>
      <c r="D220" s="6"/>
      <c r="E220" s="218"/>
      <c r="F220" s="219"/>
      <c r="G220" s="220"/>
      <c r="H220" s="221"/>
      <c r="I220" s="222"/>
      <c r="J220" s="222"/>
      <c r="K220" s="229"/>
      <c r="L220" s="39"/>
      <c r="M220" s="244"/>
      <c r="N220" s="220"/>
      <c r="O220" s="3" t="e">
        <f t="shared" si="58"/>
        <v>#DIV/0!</v>
      </c>
      <c r="P220" s="231"/>
      <c r="Q220" s="39"/>
      <c r="R220" s="230"/>
      <c r="S220" s="220"/>
      <c r="T220" s="3" t="e">
        <f t="shared" si="59"/>
        <v>#DIV/0!</v>
      </c>
      <c r="U220" s="245"/>
    </row>
    <row r="221" spans="1:23" s="227" customFormat="1" ht="51.75" customHeight="1" thickBot="1" x14ac:dyDescent="0.25">
      <c r="A221" s="216">
        <v>2015</v>
      </c>
      <c r="B221" s="246"/>
      <c r="C221" s="6"/>
      <c r="D221" s="6"/>
      <c r="E221" s="218"/>
      <c r="F221" s="219"/>
      <c r="G221" s="220"/>
      <c r="H221" s="228"/>
      <c r="I221" s="222"/>
      <c r="J221" s="222"/>
      <c r="K221" s="229"/>
      <c r="L221" s="39"/>
      <c r="M221" s="230"/>
      <c r="N221" s="175"/>
      <c r="O221" s="3" t="e">
        <f t="shared" si="58"/>
        <v>#DIV/0!</v>
      </c>
      <c r="P221" s="231"/>
      <c r="Q221" s="39"/>
      <c r="R221" s="230"/>
      <c r="S221" s="175"/>
      <c r="T221" s="3" t="e">
        <f t="shared" si="59"/>
        <v>#DIV/0!</v>
      </c>
      <c r="U221" s="232"/>
    </row>
    <row r="222" spans="1:23" s="182" customFormat="1" ht="74.25" customHeight="1" thickBot="1" x14ac:dyDescent="0.25">
      <c r="A222" s="248"/>
      <c r="B222" s="834" t="s">
        <v>21</v>
      </c>
      <c r="C222" s="835"/>
      <c r="D222" s="835"/>
      <c r="E222" s="835"/>
      <c r="F222" s="835"/>
      <c r="G222" s="835"/>
      <c r="H222" s="249"/>
      <c r="I222" s="250"/>
      <c r="J222" s="250"/>
      <c r="K222" s="251"/>
      <c r="L222" s="54"/>
      <c r="M222" s="252"/>
      <c r="N222" s="253"/>
      <c r="O222" s="56" t="e">
        <f>AVERAGE(O16:O221)</f>
        <v>#DIV/0!</v>
      </c>
      <c r="P222" s="254"/>
      <c r="Q222" s="54" t="e">
        <f>AVERAGE(Q16:Q221)</f>
        <v>#DIV/0!</v>
      </c>
      <c r="R222" s="252"/>
      <c r="S222" s="253"/>
      <c r="T222" s="56" t="e">
        <f>AVERAGE(T16:T221)</f>
        <v>#DIV/0!</v>
      </c>
      <c r="U222" s="255"/>
    </row>
    <row r="223" spans="1:23" s="227" customFormat="1" ht="46.5" customHeight="1" thickBot="1" x14ac:dyDescent="0.25">
      <c r="B223" s="256"/>
      <c r="I223" s="257"/>
      <c r="J223" s="257"/>
      <c r="K223" s="257"/>
      <c r="L223" s="257"/>
      <c r="M223" s="257"/>
      <c r="N223" s="257"/>
      <c r="O223" s="258"/>
      <c r="P223" s="257"/>
      <c r="Q223" s="257"/>
      <c r="R223" s="257"/>
      <c r="S223" s="257"/>
      <c r="T223" s="258"/>
    </row>
    <row r="224" spans="1:23" s="227" customFormat="1" ht="32.25" customHeight="1" thickBot="1" x14ac:dyDescent="0.85">
      <c r="B224" s="256"/>
      <c r="I224" s="257"/>
      <c r="J224" s="257"/>
      <c r="K224" s="257"/>
      <c r="L224" s="257"/>
      <c r="M224" s="257"/>
      <c r="N224" s="257"/>
      <c r="O224" s="851" t="s">
        <v>59</v>
      </c>
      <c r="P224" s="852"/>
      <c r="Q224" s="852"/>
      <c r="R224" s="852"/>
      <c r="S224" s="852"/>
      <c r="T224" s="177"/>
      <c r="U224" s="1"/>
      <c r="V224" s="37"/>
      <c r="W224" s="259"/>
    </row>
    <row r="225" spans="2:23" ht="51" customHeight="1" thickBot="1" x14ac:dyDescent="0.3">
      <c r="L225" s="227"/>
      <c r="M225" s="227"/>
      <c r="N225" s="227"/>
      <c r="O225" s="178"/>
      <c r="P225" s="79" t="s">
        <v>49</v>
      </c>
      <c r="Q225" s="80" t="s">
        <v>60</v>
      </c>
      <c r="R225" s="80" t="s">
        <v>45</v>
      </c>
      <c r="S225" s="80" t="s">
        <v>46</v>
      </c>
      <c r="T225" s="80" t="s">
        <v>48</v>
      </c>
      <c r="U225" s="1"/>
      <c r="V225" s="179"/>
      <c r="W225" s="260"/>
    </row>
    <row r="226" spans="2:23" ht="46.5" customHeight="1" thickBot="1" x14ac:dyDescent="0.45">
      <c r="L226" s="227"/>
      <c r="M226" s="227"/>
      <c r="N226" s="227"/>
      <c r="O226" s="81" t="s">
        <v>40</v>
      </c>
      <c r="P226" s="838" t="s">
        <v>19</v>
      </c>
      <c r="Q226" s="839"/>
      <c r="R226" s="82" t="s">
        <v>18</v>
      </c>
      <c r="S226" s="83" t="s">
        <v>20</v>
      </c>
      <c r="T226" s="84" t="s">
        <v>17</v>
      </c>
      <c r="U226" s="1"/>
      <c r="V226" s="179"/>
      <c r="W226" s="260"/>
    </row>
    <row r="227" spans="2:23" ht="30" customHeight="1" thickBot="1" x14ac:dyDescent="0.45">
      <c r="O227" s="85" t="s">
        <v>22</v>
      </c>
      <c r="P227" s="86" t="s">
        <v>50</v>
      </c>
      <c r="Q227" s="87" t="s">
        <v>51</v>
      </c>
      <c r="R227" s="82" t="s">
        <v>41</v>
      </c>
      <c r="S227" s="83" t="s">
        <v>42</v>
      </c>
      <c r="T227" s="84" t="s">
        <v>43</v>
      </c>
      <c r="U227" s="1"/>
      <c r="V227" s="2"/>
      <c r="W227" s="260"/>
    </row>
    <row r="228" spans="2:23" ht="66" customHeight="1" thickBot="1" x14ac:dyDescent="0.45">
      <c r="O228" s="85" t="s">
        <v>61</v>
      </c>
      <c r="P228" s="88">
        <v>0.1</v>
      </c>
      <c r="Q228" s="89">
        <v>0.3</v>
      </c>
      <c r="R228" s="90">
        <v>0.55000000000000004</v>
      </c>
      <c r="S228" s="91">
        <v>0.83</v>
      </c>
      <c r="T228" s="92">
        <v>0.98</v>
      </c>
      <c r="U228" s="1"/>
      <c r="V228" s="65"/>
      <c r="W228" s="260"/>
    </row>
    <row r="229" spans="2:23" s="262" customFormat="1" ht="93.75" customHeight="1" x14ac:dyDescent="0.2">
      <c r="B229" s="261"/>
      <c r="O229" s="836" t="s">
        <v>80</v>
      </c>
      <c r="P229" s="837"/>
      <c r="Q229" s="837"/>
      <c r="R229" s="837"/>
      <c r="S229" s="837"/>
      <c r="T229" s="837"/>
    </row>
    <row r="231" spans="2:23" s="260" customFormat="1" x14ac:dyDescent="0.2">
      <c r="B231" s="263"/>
      <c r="O231" s="72"/>
      <c r="P231" s="73"/>
      <c r="Q231" s="73"/>
      <c r="R231" s="73"/>
      <c r="S231" s="73"/>
      <c r="T231" s="73"/>
    </row>
    <row r="232" spans="2:23" s="260" customFormat="1" ht="15.75" x14ac:dyDescent="0.25">
      <c r="B232" s="263"/>
      <c r="O232" s="841"/>
      <c r="P232" s="74"/>
      <c r="Q232" s="74"/>
      <c r="R232" s="74"/>
      <c r="S232" s="74"/>
      <c r="T232" s="74"/>
    </row>
    <row r="233" spans="2:23" s="260" customFormat="1" ht="48" customHeight="1" x14ac:dyDescent="0.4">
      <c r="B233" s="263"/>
      <c r="O233" s="842"/>
      <c r="P233" s="843"/>
      <c r="Q233" s="843"/>
      <c r="R233" s="71"/>
      <c r="S233" s="71"/>
      <c r="T233" s="71"/>
    </row>
    <row r="234" spans="2:23" s="265" customFormat="1" ht="60" x14ac:dyDescent="0.4">
      <c r="B234" s="264"/>
      <c r="O234" s="69"/>
      <c r="P234" s="70"/>
      <c r="Q234" s="70"/>
      <c r="R234" s="71"/>
      <c r="S234" s="71"/>
      <c r="T234" s="71"/>
    </row>
    <row r="235" spans="2:23" s="260" customFormat="1" ht="38.25" customHeight="1" x14ac:dyDescent="0.4">
      <c r="B235" s="263"/>
      <c r="O235" s="75"/>
      <c r="P235" s="843"/>
      <c r="Q235" s="844"/>
      <c r="R235" s="71"/>
      <c r="S235" s="71"/>
      <c r="T235" s="71"/>
    </row>
    <row r="236" spans="2:23" s="260" customFormat="1" ht="68.25" customHeight="1" x14ac:dyDescent="0.2">
      <c r="B236" s="263"/>
      <c r="O236" s="840"/>
      <c r="P236" s="840"/>
      <c r="Q236" s="840"/>
      <c r="R236" s="840"/>
      <c r="S236" s="840"/>
      <c r="T236" s="840"/>
    </row>
  </sheetData>
  <mergeCells count="42">
    <mergeCell ref="C19:G19"/>
    <mergeCell ref="C89:G89"/>
    <mergeCell ref="C4:F4"/>
    <mergeCell ref="C5:F5"/>
    <mergeCell ref="C6:F6"/>
    <mergeCell ref="C54:G54"/>
    <mergeCell ref="C12:G12"/>
    <mergeCell ref="D9:D11"/>
    <mergeCell ref="G9:G11"/>
    <mergeCell ref="C47:G47"/>
    <mergeCell ref="C82:G82"/>
    <mergeCell ref="C68:G68"/>
    <mergeCell ref="C75:G75"/>
    <mergeCell ref="C61:G61"/>
    <mergeCell ref="C40:G40"/>
    <mergeCell ref="O236:T236"/>
    <mergeCell ref="O232:O233"/>
    <mergeCell ref="P235:Q235"/>
    <mergeCell ref="O229:T229"/>
    <mergeCell ref="P233:Q233"/>
    <mergeCell ref="C103:G103"/>
    <mergeCell ref="C3:F3"/>
    <mergeCell ref="P226:Q226"/>
    <mergeCell ref="B222:G222"/>
    <mergeCell ref="C110:G110"/>
    <mergeCell ref="C117:G117"/>
    <mergeCell ref="O224:S224"/>
    <mergeCell ref="C124:G124"/>
    <mergeCell ref="C131:G131"/>
    <mergeCell ref="C96:G96"/>
    <mergeCell ref="C33:G33"/>
    <mergeCell ref="B9:B11"/>
    <mergeCell ref="C9:C11"/>
    <mergeCell ref="E9:E11"/>
    <mergeCell ref="F9:F11"/>
    <mergeCell ref="C26:G26"/>
    <mergeCell ref="H9:K10"/>
    <mergeCell ref="T3:T6"/>
    <mergeCell ref="M10:P10"/>
    <mergeCell ref="R10:U10"/>
    <mergeCell ref="L9:U9"/>
    <mergeCell ref="O3:O6"/>
  </mergeCells>
  <phoneticPr fontId="31" type="noConversion"/>
  <conditionalFormatting sqref="T135:T137 O16:O60 L16:L60 Q16:Q60 T16:T60 Q65:Q130 O65:O130 L65:L130 T65:T130 Q135:Q137 O135:O137 L219:L222 T219:T222 Q219:Q222 O219:O222 L135:L137 T142:T144 Q142:Q144 O142:O144 L142:L144 T149:T151 Q149:Q151 O149:O151 L149:L151 T156:T158 Q156:Q158 O156:O158 L156:L158 T163:T165 Q163:Q165 O163:O165 L163:L165 L170:L172 T170:T172 Q170:Q172 T198:T200 Q198:Q200 O198:O200 L177:L179 Q191:Q193 O191:O193 L191:L193 T191:T193 T184:T186 Q184:Q186 O184:O186 L184:L186 O170:O172 T177:T179 Q177:Q179 O177:O179 O212:O214 L212:L214 T212:T214 Q212:Q214 L198:L200 O205:O207 L205:L207 T205:T207 Q205:Q207">
    <cfRule type="cellIs" dxfId="246" priority="1" stopIfTrue="1" operator="greaterThanOrEqual">
      <formula>0.95</formula>
    </cfRule>
    <cfRule type="cellIs" dxfId="245" priority="2" stopIfTrue="1" operator="between">
      <formula>0.7</formula>
      <formula>0.9499</formula>
    </cfRule>
    <cfRule type="cellIs" dxfId="244" priority="3" stopIfTrue="1" operator="between">
      <formula>0</formula>
      <formula>0.3999</formula>
    </cfRule>
  </conditionalFormatting>
  <conditionalFormatting sqref="T135:T137 O16:O60 L16:L60 Q16:Q60 T16:T60 Q65:Q130 O65:O130 L65:L130 T65:T130 Q135:Q137 O135:O137 L219:L222 T219:T222 Q219:Q222 O219:O222 L135:L137 T142:T144 Q142:Q144 O142:O144 L142:L144 T149:T151 Q149:Q151 O149:O151 L149:L151 T156:T158 Q156:Q158 O156:O158 L156:L158 T163:T165 Q163:Q165 O163:O165 L163:L165 L170:L172 T170:T172 Q170:Q172 T198:T200 Q198:Q200 O198:O200 L177:L179 Q191:Q193 O191:O193 L191:L193 T191:T193 T184:T186 Q184:Q186 O184:O186 L184:L186 O170:O172 T177:T179 Q177:Q179 O177:O179 O212:O214 L212:L214 T212:T214 Q212:Q214 L198:L200 O205:O207 L205:L207 T205:T207 Q205:Q207">
    <cfRule type="cellIs" dxfId="243" priority="4" stopIfTrue="1" operator="equal">
      <formula>"High"</formula>
    </cfRule>
    <cfRule type="cellIs" dxfId="242" priority="5" stopIfTrue="1" operator="equal">
      <formula>"Good"</formula>
    </cfRule>
    <cfRule type="cellIs" dxfId="241" priority="6" stopIfTrue="1" operator="equal">
      <formula>"Modest"</formula>
    </cfRule>
  </conditionalFormatting>
  <conditionalFormatting sqref="T135:T137 O16:O60 L16:L60 Q16:Q60 T16:T60 Q65:Q130 O65:O130 L65:L130 T65:T130 Q135:Q137 O135:O137 L219:L222 T219:T222 Q219:Q222 O219:O222 L135:L137 T142:T144 Q142:Q144 O142:O144 L142:L144 T149:T151 Q149:Q151 O149:O151 L149:L151 T156:T158 Q156:Q158 O156:O158 L156:L158 T163:T165 Q163:Q165 O163:O165 L163:L165 L170:L172 T170:T172 Q170:Q172 T198:T200 Q198:Q200 O198:O200 L177:L179 Q191:Q193 O191:O193 L191:L193 T191:T193 T184:T186 Q184:Q186 O184:O186 L184:L186 O170:O172 T177:T179 Q177:Q179 O177:O179 O212:O214 L212:L214 T212:T214 Q212:Q214 L198:L200 O205:O207 L205:L207 T205:T207 Q205:Q207">
    <cfRule type="cellIs" dxfId="240" priority="7" stopIfTrue="1" operator="equal">
      <formula>"On Target"</formula>
    </cfRule>
    <cfRule type="cellIs" dxfId="239" priority="8" stopIfTrue="1" operator="equal">
      <formula>"On Track"</formula>
    </cfRule>
    <cfRule type="cellIs" dxfId="238" priority="9" stopIfTrue="1" operator="equal">
      <formula>"Concern"</formula>
    </cfRule>
  </conditionalFormatting>
  <printOptions horizontalCentered="1"/>
  <pageMargins left="0" right="0" top="0.35433070866141736" bottom="0.35433070866141736" header="0.31496062992125984" footer="0.31496062992125984"/>
  <pageSetup paperSize="8" scale="14" fitToHeight="2" orientation="landscape" cellComments="asDisplayed"/>
  <headerFooter alignWithMargins="0">
    <oddFooter>&amp;L&amp;Z&amp;F&amp;R&amp;A</oddFooter>
  </headerFooter>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pageSetUpPr fitToPage="1"/>
  </sheetPr>
  <dimension ref="A1:BD152"/>
  <sheetViews>
    <sheetView zoomScale="70" zoomScaleNormal="70" zoomScalePageLayoutView="70" workbookViewId="0">
      <selection activeCell="L13" sqref="L13"/>
    </sheetView>
  </sheetViews>
  <sheetFormatPr defaultColWidth="20.7109375" defaultRowHeight="15" x14ac:dyDescent="0.2"/>
  <cols>
    <col min="1" max="1" width="20.7109375" style="16"/>
    <col min="2" max="2" width="20.7109375" style="165"/>
    <col min="3" max="14" width="20.7109375" style="16"/>
    <col min="15" max="15" width="20.7109375" style="29"/>
    <col min="16" max="19" width="20.7109375" style="16"/>
    <col min="20" max="20" width="20.7109375" style="29"/>
    <col min="21" max="16384" width="20.7109375" style="16"/>
  </cols>
  <sheetData>
    <row r="1" spans="1:56" s="11" customFormat="1" x14ac:dyDescent="0.2">
      <c r="B1" s="160" t="s">
        <v>79</v>
      </c>
      <c r="I1" s="12"/>
      <c r="J1" s="12"/>
      <c r="K1" s="12"/>
      <c r="L1" s="12"/>
      <c r="M1" s="12"/>
      <c r="N1" s="12"/>
      <c r="O1" s="27"/>
      <c r="R1" s="12"/>
      <c r="S1" s="12"/>
      <c r="T1" s="27"/>
    </row>
    <row r="2" spans="1:56" s="13" customFormat="1" ht="24" thickBot="1" x14ac:dyDescent="0.4">
      <c r="B2" s="161"/>
      <c r="O2" s="28"/>
      <c r="T2" s="28"/>
    </row>
    <row r="3" spans="1:56" s="7" customFormat="1" ht="21.75" customHeight="1" x14ac:dyDescent="0.2">
      <c r="B3" s="162" t="s">
        <v>5</v>
      </c>
      <c r="C3" s="134" t="s">
        <v>13</v>
      </c>
      <c r="D3" s="135"/>
      <c r="E3" s="135"/>
      <c r="F3" s="136"/>
      <c r="G3" s="8"/>
      <c r="H3" s="8"/>
      <c r="I3" s="8"/>
      <c r="J3" s="8"/>
      <c r="K3" s="8"/>
      <c r="L3" s="8"/>
      <c r="M3" s="8"/>
      <c r="N3" s="8"/>
      <c r="O3" s="131" t="s">
        <v>38</v>
      </c>
      <c r="Q3" s="8"/>
      <c r="R3" s="8"/>
      <c r="S3" s="8"/>
      <c r="T3" s="131" t="s">
        <v>37</v>
      </c>
      <c r="X3" s="14"/>
      <c r="Y3" s="14"/>
    </row>
    <row r="4" spans="1:56" s="7" customFormat="1" ht="21.75" customHeight="1" x14ac:dyDescent="0.2">
      <c r="B4" s="163" t="s">
        <v>10</v>
      </c>
      <c r="C4" s="139" t="s">
        <v>28</v>
      </c>
      <c r="D4" s="8"/>
      <c r="E4" s="8"/>
      <c r="F4" s="140"/>
      <c r="G4" s="8"/>
      <c r="H4" s="15"/>
      <c r="I4" s="15"/>
      <c r="J4" s="15"/>
      <c r="K4" s="15"/>
      <c r="L4" s="15"/>
      <c r="M4" s="15"/>
      <c r="N4" s="15"/>
      <c r="O4" s="131"/>
      <c r="Q4" s="15"/>
      <c r="R4" s="15"/>
      <c r="S4" s="15"/>
      <c r="T4" s="131"/>
      <c r="X4" s="14"/>
      <c r="Y4" s="14"/>
    </row>
    <row r="5" spans="1:56" s="7" customFormat="1" ht="21.75" customHeight="1" x14ac:dyDescent="0.2">
      <c r="B5" s="163" t="s">
        <v>14</v>
      </c>
      <c r="C5" s="139" t="s">
        <v>27</v>
      </c>
      <c r="D5" s="8"/>
      <c r="E5" s="8"/>
      <c r="F5" s="140"/>
      <c r="G5" s="8"/>
      <c r="H5" s="8"/>
      <c r="I5" s="8"/>
      <c r="J5" s="8"/>
      <c r="K5" s="8"/>
      <c r="L5" s="8"/>
      <c r="M5" s="8"/>
      <c r="N5" s="8"/>
      <c r="O5" s="131"/>
      <c r="Q5" s="8"/>
      <c r="R5" s="8"/>
      <c r="S5" s="8"/>
      <c r="T5" s="131"/>
      <c r="X5" s="14"/>
      <c r="Y5" s="14"/>
    </row>
    <row r="6" spans="1:56" s="7" customFormat="1" ht="21.75" customHeight="1" thickBot="1" x14ac:dyDescent="0.25">
      <c r="B6" s="164" t="s">
        <v>47</v>
      </c>
      <c r="C6" s="141" t="s">
        <v>15</v>
      </c>
      <c r="D6" s="142"/>
      <c r="E6" s="142"/>
      <c r="F6" s="143"/>
      <c r="G6" s="8"/>
      <c r="H6" s="8"/>
      <c r="I6" s="8"/>
      <c r="J6" s="8"/>
      <c r="K6" s="8"/>
      <c r="L6" s="8"/>
      <c r="M6" s="8"/>
      <c r="N6" s="8"/>
      <c r="O6" s="131"/>
      <c r="Q6" s="8"/>
      <c r="R6" s="8"/>
      <c r="S6" s="8"/>
      <c r="T6" s="131"/>
      <c r="X6" s="14"/>
      <c r="Y6" s="14"/>
    </row>
    <row r="7" spans="1:56" ht="27" customHeight="1" thickBot="1" x14ac:dyDescent="0.25"/>
    <row r="8" spans="1:56" ht="27" customHeight="1" thickBot="1" x14ac:dyDescent="0.4">
      <c r="C8" s="102" t="s">
        <v>69</v>
      </c>
      <c r="D8" s="103"/>
      <c r="E8" s="103"/>
      <c r="F8" s="103"/>
      <c r="G8" s="103"/>
      <c r="H8" s="103"/>
      <c r="I8" s="103"/>
      <c r="J8" s="103"/>
      <c r="K8" s="104"/>
      <c r="L8" s="107" t="s">
        <v>70</v>
      </c>
      <c r="M8" s="105"/>
      <c r="N8" s="105"/>
      <c r="O8" s="105"/>
      <c r="P8" s="105"/>
      <c r="Q8" s="105"/>
      <c r="R8" s="105"/>
      <c r="S8" s="105"/>
      <c r="T8" s="105"/>
      <c r="U8" s="106"/>
    </row>
    <row r="9" spans="1:56" s="29" customFormat="1" ht="93" customHeight="1" thickBot="1" x14ac:dyDescent="0.25">
      <c r="A9" s="126"/>
      <c r="B9" s="166" t="s">
        <v>72</v>
      </c>
      <c r="C9" s="144" t="s">
        <v>73</v>
      </c>
      <c r="D9" s="144" t="s">
        <v>74</v>
      </c>
      <c r="E9" s="144" t="s">
        <v>29</v>
      </c>
      <c r="F9" s="144" t="s">
        <v>64</v>
      </c>
      <c r="G9" s="144" t="s">
        <v>65</v>
      </c>
      <c r="H9" s="153" t="s">
        <v>66</v>
      </c>
      <c r="I9" s="154"/>
      <c r="J9" s="154"/>
      <c r="K9" s="154"/>
      <c r="L9" s="150" t="s">
        <v>75</v>
      </c>
      <c r="M9" s="151"/>
      <c r="N9" s="151"/>
      <c r="O9" s="151"/>
      <c r="P9" s="151"/>
      <c r="Q9" s="151"/>
      <c r="R9" s="151"/>
      <c r="S9" s="151"/>
      <c r="T9" s="151"/>
      <c r="U9" s="152"/>
    </row>
    <row r="10" spans="1:56" s="29" customFormat="1" ht="93" customHeight="1" x14ac:dyDescent="0.2">
      <c r="A10" s="127" t="s">
        <v>71</v>
      </c>
      <c r="B10" s="157"/>
      <c r="C10" s="144"/>
      <c r="D10" s="144"/>
      <c r="E10" s="144"/>
      <c r="F10" s="144"/>
      <c r="G10" s="144"/>
      <c r="H10" s="155"/>
      <c r="I10" s="156"/>
      <c r="J10" s="156"/>
      <c r="K10" s="156"/>
      <c r="L10" s="94" t="s">
        <v>31</v>
      </c>
      <c r="M10" s="147" t="s">
        <v>30</v>
      </c>
      <c r="N10" s="148"/>
      <c r="O10" s="148"/>
      <c r="P10" s="149"/>
      <c r="Q10" s="94" t="s">
        <v>32</v>
      </c>
      <c r="R10" s="147" t="s">
        <v>33</v>
      </c>
      <c r="S10" s="148"/>
      <c r="T10" s="148"/>
      <c r="U10" s="149"/>
    </row>
    <row r="11" spans="1:56" s="29" customFormat="1" ht="97.5" customHeight="1" thickBot="1" x14ac:dyDescent="0.25">
      <c r="A11" s="128"/>
      <c r="B11" s="158"/>
      <c r="C11" s="145"/>
      <c r="D11" s="145"/>
      <c r="E11" s="145"/>
      <c r="F11" s="146"/>
      <c r="G11" s="146"/>
      <c r="H11" s="95" t="s">
        <v>23</v>
      </c>
      <c r="I11" s="95" t="s">
        <v>24</v>
      </c>
      <c r="J11" s="95" t="s">
        <v>25</v>
      </c>
      <c r="K11" s="96" t="s">
        <v>26</v>
      </c>
      <c r="L11" s="97" t="s">
        <v>67</v>
      </c>
      <c r="M11" s="98" t="s">
        <v>52</v>
      </c>
      <c r="N11" s="30" t="s">
        <v>35</v>
      </c>
      <c r="O11" s="30" t="s">
        <v>53</v>
      </c>
      <c r="P11" s="99" t="s">
        <v>34</v>
      </c>
      <c r="Q11" s="97" t="s">
        <v>68</v>
      </c>
      <c r="R11" s="100" t="s">
        <v>54</v>
      </c>
      <c r="S11" s="101" t="s">
        <v>36</v>
      </c>
      <c r="T11" s="30" t="s">
        <v>53</v>
      </c>
      <c r="U11" s="99" t="s">
        <v>34</v>
      </c>
    </row>
    <row r="12" spans="1:56" s="115" customFormat="1" ht="45" customHeight="1" thickBot="1" x14ac:dyDescent="0.25">
      <c r="A12" s="125">
        <v>2015</v>
      </c>
      <c r="B12" s="130" t="e">
        <f>#REF!</f>
        <v>#REF!</v>
      </c>
      <c r="C12" s="138"/>
      <c r="D12" s="138"/>
      <c r="E12" s="138"/>
      <c r="F12" s="138"/>
      <c r="G12" s="138"/>
      <c r="H12" s="111"/>
      <c r="I12" s="111"/>
      <c r="J12" s="111"/>
      <c r="K12" s="111"/>
      <c r="L12" s="112"/>
      <c r="M12" s="112"/>
      <c r="N12" s="112"/>
      <c r="O12" s="113"/>
      <c r="P12" s="112"/>
      <c r="Q12" s="112"/>
      <c r="R12" s="112"/>
      <c r="S12" s="112"/>
      <c r="T12" s="113"/>
      <c r="U12" s="114"/>
      <c r="W12" s="118"/>
      <c r="X12" s="118"/>
      <c r="Y12" s="118"/>
      <c r="Z12" s="118"/>
      <c r="AA12" s="118"/>
      <c r="AB12" s="118"/>
      <c r="AC12" s="118"/>
      <c r="AD12" s="118"/>
      <c r="AE12" s="118"/>
      <c r="AF12" s="118"/>
      <c r="AG12" s="118"/>
      <c r="AH12" s="118"/>
      <c r="AI12" s="118"/>
      <c r="AJ12" s="118"/>
      <c r="AK12" s="118"/>
      <c r="AL12" s="118"/>
      <c r="AM12" s="118"/>
      <c r="AN12" s="118"/>
      <c r="AO12" s="118"/>
      <c r="AP12" s="118"/>
      <c r="AQ12" s="118"/>
      <c r="AR12" s="118"/>
      <c r="AS12" s="118"/>
      <c r="AT12" s="118"/>
      <c r="AU12" s="118"/>
      <c r="AV12" s="118"/>
      <c r="AW12" s="118"/>
      <c r="AX12" s="118"/>
      <c r="AY12" s="118"/>
      <c r="AZ12" s="118"/>
      <c r="BA12" s="118"/>
      <c r="BB12" s="118"/>
      <c r="BC12" s="118"/>
      <c r="BD12" s="118"/>
    </row>
    <row r="13" spans="1:56" s="21" customFormat="1" ht="84.75" customHeight="1" x14ac:dyDescent="0.25">
      <c r="A13" s="123">
        <v>2013</v>
      </c>
      <c r="B13" s="167"/>
      <c r="C13" s="6"/>
      <c r="D13" s="6"/>
      <c r="E13" s="17"/>
      <c r="F13" s="18"/>
      <c r="G13" s="19"/>
      <c r="H13" s="108"/>
      <c r="I13" s="109"/>
      <c r="J13" s="17"/>
      <c r="K13" s="52"/>
      <c r="L13" s="53"/>
      <c r="M13" s="42"/>
      <c r="N13" s="43"/>
      <c r="O13" s="41" t="e">
        <f t="shared" ref="O13:O18" si="0">N13/M13</f>
        <v>#DIV/0!</v>
      </c>
      <c r="P13" s="59"/>
      <c r="Q13" s="53">
        <v>1</v>
      </c>
      <c r="R13" s="42"/>
      <c r="S13" s="43"/>
      <c r="T13" s="41" t="e">
        <f t="shared" ref="T13:T18" si="1">S13/R13</f>
        <v>#DIV/0!</v>
      </c>
      <c r="U13" s="44"/>
    </row>
    <row r="14" spans="1:56" s="21" customFormat="1" ht="84.75" customHeight="1" x14ac:dyDescent="0.25">
      <c r="A14" s="123">
        <v>2013</v>
      </c>
      <c r="B14" s="167"/>
      <c r="C14" s="6"/>
      <c r="D14" s="6"/>
      <c r="E14" s="17"/>
      <c r="F14" s="18"/>
      <c r="G14" s="19"/>
      <c r="H14" s="22"/>
      <c r="I14" s="109"/>
      <c r="J14" s="109"/>
      <c r="K14" s="110"/>
      <c r="L14" s="39"/>
      <c r="M14" s="45"/>
      <c r="N14" s="20"/>
      <c r="O14" s="3" t="e">
        <f t="shared" si="0"/>
        <v>#DIV/0!</v>
      </c>
      <c r="P14" s="47"/>
      <c r="Q14" s="39">
        <v>1</v>
      </c>
      <c r="R14" s="45"/>
      <c r="S14" s="20"/>
      <c r="T14" s="3" t="e">
        <f t="shared" si="1"/>
        <v>#DIV/0!</v>
      </c>
      <c r="U14" s="46"/>
    </row>
    <row r="15" spans="1:56" s="21" customFormat="1" ht="84.75" customHeight="1" thickBot="1" x14ac:dyDescent="0.3">
      <c r="A15" s="123">
        <v>2013</v>
      </c>
      <c r="B15" s="167"/>
      <c r="C15" s="6"/>
      <c r="D15" s="6"/>
      <c r="E15" s="17"/>
      <c r="F15" s="18"/>
      <c r="G15" s="19"/>
      <c r="H15" s="23"/>
      <c r="I15" s="109"/>
      <c r="J15" s="109"/>
      <c r="K15" s="110"/>
      <c r="L15" s="40"/>
      <c r="M15" s="49"/>
      <c r="N15" s="50"/>
      <c r="O15" s="51" t="e">
        <f t="shared" si="0"/>
        <v>#DIV/0!</v>
      </c>
      <c r="P15" s="60"/>
      <c r="Q15" s="40">
        <v>1.5</v>
      </c>
      <c r="R15" s="49"/>
      <c r="S15" s="64"/>
      <c r="T15" s="51" t="e">
        <f t="shared" si="1"/>
        <v>#DIV/0!</v>
      </c>
      <c r="U15" s="60"/>
    </row>
    <row r="16" spans="1:56" s="21" customFormat="1" ht="84.75" customHeight="1" x14ac:dyDescent="0.25">
      <c r="A16" s="123">
        <v>2013</v>
      </c>
      <c r="B16" s="167"/>
      <c r="C16" s="6"/>
      <c r="D16" s="6"/>
      <c r="E16" s="17"/>
      <c r="F16" s="18"/>
      <c r="G16" s="19"/>
      <c r="H16" s="108"/>
      <c r="I16" s="109"/>
      <c r="J16" s="17"/>
      <c r="K16" s="52"/>
      <c r="L16" s="53"/>
      <c r="M16" s="42"/>
      <c r="N16" s="43"/>
      <c r="O16" s="41" t="e">
        <f t="shared" si="0"/>
        <v>#DIV/0!</v>
      </c>
      <c r="P16" s="59"/>
      <c r="Q16" s="53">
        <v>1</v>
      </c>
      <c r="R16" s="42"/>
      <c r="S16" s="43"/>
      <c r="T16" s="41" t="e">
        <f t="shared" si="1"/>
        <v>#DIV/0!</v>
      </c>
      <c r="U16" s="44"/>
    </row>
    <row r="17" spans="1:21" s="21" customFormat="1" ht="40.5" customHeight="1" x14ac:dyDescent="0.25">
      <c r="A17" s="123">
        <v>2013</v>
      </c>
      <c r="B17" s="167"/>
      <c r="C17" s="6"/>
      <c r="D17" s="6"/>
      <c r="E17" s="17"/>
      <c r="F17" s="18"/>
      <c r="G17" s="19"/>
      <c r="H17" s="22"/>
      <c r="I17" s="109"/>
      <c r="J17" s="109"/>
      <c r="K17" s="110"/>
      <c r="L17" s="39"/>
      <c r="M17" s="45"/>
      <c r="N17" s="20"/>
      <c r="O17" s="3" t="e">
        <f t="shared" si="0"/>
        <v>#DIV/0!</v>
      </c>
      <c r="P17" s="47"/>
      <c r="Q17" s="39">
        <v>1</v>
      </c>
      <c r="R17" s="45"/>
      <c r="S17" s="20"/>
      <c r="T17" s="3" t="e">
        <f t="shared" si="1"/>
        <v>#DIV/0!</v>
      </c>
      <c r="U17" s="46"/>
    </row>
    <row r="18" spans="1:21" s="21" customFormat="1" ht="40.5" customHeight="1" thickBot="1" x14ac:dyDescent="0.3">
      <c r="A18" s="123">
        <v>2013</v>
      </c>
      <c r="B18" s="167"/>
      <c r="C18" s="6"/>
      <c r="D18" s="6"/>
      <c r="E18" s="17"/>
      <c r="F18" s="18"/>
      <c r="G18" s="19"/>
      <c r="H18" s="23"/>
      <c r="I18" s="109"/>
      <c r="J18" s="109"/>
      <c r="K18" s="110"/>
      <c r="L18" s="40"/>
      <c r="M18" s="49"/>
      <c r="N18" s="50"/>
      <c r="O18" s="51" t="e">
        <f t="shared" si="0"/>
        <v>#DIV/0!</v>
      </c>
      <c r="P18" s="60"/>
      <c r="Q18" s="40">
        <v>1.5</v>
      </c>
      <c r="R18" s="49"/>
      <c r="S18" s="64"/>
      <c r="T18" s="51" t="e">
        <f t="shared" si="1"/>
        <v>#DIV/0!</v>
      </c>
      <c r="U18" s="60"/>
    </row>
    <row r="19" spans="1:21" s="21" customFormat="1" ht="40.5" customHeight="1" thickBot="1" x14ac:dyDescent="0.3">
      <c r="A19" s="122">
        <v>2015</v>
      </c>
      <c r="B19" s="130" t="e">
        <f>#REF!</f>
        <v>#REF!</v>
      </c>
      <c r="C19" s="138"/>
      <c r="D19" s="9"/>
      <c r="E19" s="17"/>
      <c r="F19" s="18"/>
      <c r="G19" s="19"/>
      <c r="H19" s="111"/>
      <c r="I19" s="111"/>
      <c r="J19" s="111"/>
      <c r="K19" s="111"/>
      <c r="L19" s="112"/>
      <c r="M19" s="112"/>
      <c r="N19" s="112"/>
      <c r="O19" s="112"/>
      <c r="P19" s="112"/>
      <c r="Q19" s="112"/>
      <c r="R19" s="112"/>
      <c r="S19" s="112"/>
      <c r="T19" s="112"/>
      <c r="U19" s="116"/>
    </row>
    <row r="20" spans="1:21" s="21" customFormat="1" ht="43.5" customHeight="1" thickBot="1" x14ac:dyDescent="0.3">
      <c r="A20" s="123">
        <v>2013</v>
      </c>
      <c r="B20" s="168"/>
      <c r="C20" s="6"/>
      <c r="D20" s="9"/>
      <c r="E20" s="17"/>
      <c r="F20" s="18"/>
      <c r="G20" s="19"/>
      <c r="H20" s="108"/>
      <c r="I20" s="109"/>
      <c r="J20" s="109"/>
      <c r="K20" s="110"/>
      <c r="L20" s="53"/>
      <c r="M20" s="61"/>
      <c r="N20" s="58"/>
      <c r="O20" s="41" t="e">
        <f t="shared" ref="O20:O25" si="2">N20/M20</f>
        <v>#DIV/0!</v>
      </c>
      <c r="P20" s="59"/>
      <c r="Q20" s="53"/>
      <c r="R20" s="42"/>
      <c r="S20" s="58"/>
      <c r="T20" s="41" t="e">
        <f t="shared" ref="T20:T25" si="3">S20/R20</f>
        <v>#DIV/0!</v>
      </c>
      <c r="U20" s="63"/>
    </row>
    <row r="21" spans="1:21" s="21" customFormat="1" ht="40.5" customHeight="1" thickBot="1" x14ac:dyDescent="0.3">
      <c r="A21" s="123">
        <v>2013</v>
      </c>
      <c r="B21" s="168"/>
      <c r="C21" s="6"/>
      <c r="D21" s="9"/>
      <c r="E21" s="17"/>
      <c r="F21" s="18"/>
      <c r="G21" s="19"/>
      <c r="H21" s="108"/>
      <c r="I21" s="109"/>
      <c r="J21" s="109"/>
      <c r="K21" s="110"/>
      <c r="L21" s="53"/>
      <c r="M21" s="61"/>
      <c r="N21" s="58"/>
      <c r="O21" s="41" t="e">
        <f t="shared" si="2"/>
        <v>#DIV/0!</v>
      </c>
      <c r="P21" s="59"/>
      <c r="Q21" s="53"/>
      <c r="R21" s="42"/>
      <c r="S21" s="58"/>
      <c r="T21" s="41" t="e">
        <f t="shared" si="3"/>
        <v>#DIV/0!</v>
      </c>
      <c r="U21" s="63"/>
    </row>
    <row r="22" spans="1:21" s="21" customFormat="1" ht="40.5" customHeight="1" thickBot="1" x14ac:dyDescent="0.3">
      <c r="A22" s="123">
        <v>2013</v>
      </c>
      <c r="B22" s="168"/>
      <c r="C22" s="6"/>
      <c r="D22" s="9"/>
      <c r="E22" s="17"/>
      <c r="F22" s="18"/>
      <c r="G22" s="19"/>
      <c r="H22" s="108"/>
      <c r="I22" s="109"/>
      <c r="J22" s="109"/>
      <c r="K22" s="110"/>
      <c r="L22" s="53"/>
      <c r="M22" s="61"/>
      <c r="N22" s="58"/>
      <c r="O22" s="41" t="e">
        <f t="shared" si="2"/>
        <v>#DIV/0!</v>
      </c>
      <c r="P22" s="59"/>
      <c r="Q22" s="53"/>
      <c r="R22" s="42"/>
      <c r="S22" s="58"/>
      <c r="T22" s="41" t="e">
        <f t="shared" si="3"/>
        <v>#DIV/0!</v>
      </c>
      <c r="U22" s="63"/>
    </row>
    <row r="23" spans="1:21" s="21" customFormat="1" ht="40.5" customHeight="1" thickBot="1" x14ac:dyDescent="0.3">
      <c r="A23" s="123">
        <v>2013</v>
      </c>
      <c r="B23" s="168"/>
      <c r="C23" s="6"/>
      <c r="D23" s="9"/>
      <c r="E23" s="17"/>
      <c r="F23" s="18"/>
      <c r="G23" s="19"/>
      <c r="H23" s="108"/>
      <c r="I23" s="109"/>
      <c r="J23" s="109"/>
      <c r="K23" s="110"/>
      <c r="L23" s="53"/>
      <c r="M23" s="61"/>
      <c r="N23" s="58"/>
      <c r="O23" s="41" t="e">
        <f t="shared" si="2"/>
        <v>#DIV/0!</v>
      </c>
      <c r="P23" s="59"/>
      <c r="Q23" s="53"/>
      <c r="R23" s="42"/>
      <c r="S23" s="58"/>
      <c r="T23" s="41" t="e">
        <f t="shared" si="3"/>
        <v>#DIV/0!</v>
      </c>
      <c r="U23" s="63"/>
    </row>
    <row r="24" spans="1:21" s="21" customFormat="1" ht="43.5" customHeight="1" thickBot="1" x14ac:dyDescent="0.3">
      <c r="A24" s="123">
        <v>2013</v>
      </c>
      <c r="B24" s="168"/>
      <c r="C24" s="6"/>
      <c r="D24" s="9"/>
      <c r="E24" s="17"/>
      <c r="F24" s="18"/>
      <c r="G24" s="19"/>
      <c r="H24" s="108"/>
      <c r="I24" s="109"/>
      <c r="J24" s="109"/>
      <c r="K24" s="110"/>
      <c r="L24" s="53"/>
      <c r="M24" s="61"/>
      <c r="N24" s="58"/>
      <c r="O24" s="41" t="e">
        <f t="shared" si="2"/>
        <v>#DIV/0!</v>
      </c>
      <c r="P24" s="59"/>
      <c r="Q24" s="53"/>
      <c r="R24" s="42"/>
      <c r="S24" s="58"/>
      <c r="T24" s="41" t="e">
        <f t="shared" si="3"/>
        <v>#DIV/0!</v>
      </c>
      <c r="U24" s="63"/>
    </row>
    <row r="25" spans="1:21" s="21" customFormat="1" ht="40.5" customHeight="1" x14ac:dyDescent="0.25">
      <c r="A25" s="123">
        <v>2013</v>
      </c>
      <c r="B25" s="168"/>
      <c r="C25" s="6"/>
      <c r="D25" s="9"/>
      <c r="E25" s="17"/>
      <c r="F25" s="18"/>
      <c r="G25" s="19"/>
      <c r="H25" s="108"/>
      <c r="I25" s="109"/>
      <c r="J25" s="109"/>
      <c r="K25" s="110"/>
      <c r="L25" s="53"/>
      <c r="M25" s="61"/>
      <c r="N25" s="58"/>
      <c r="O25" s="41" t="e">
        <f t="shared" si="2"/>
        <v>#DIV/0!</v>
      </c>
      <c r="P25" s="59"/>
      <c r="Q25" s="53"/>
      <c r="R25" s="42"/>
      <c r="S25" s="58"/>
      <c r="T25" s="41" t="e">
        <f t="shared" si="3"/>
        <v>#DIV/0!</v>
      </c>
      <c r="U25" s="63"/>
    </row>
    <row r="26" spans="1:21" s="21" customFormat="1" ht="40.5" customHeight="1" thickBot="1" x14ac:dyDescent="0.3">
      <c r="A26" s="122">
        <v>2015</v>
      </c>
      <c r="B26" s="159" t="e">
        <f>#REF!</f>
        <v>#REF!</v>
      </c>
      <c r="C26" s="138"/>
      <c r="D26" s="9"/>
      <c r="E26" s="17"/>
      <c r="F26" s="18"/>
      <c r="G26" s="19"/>
      <c r="H26" s="111"/>
      <c r="I26" s="111"/>
      <c r="J26" s="111"/>
      <c r="K26" s="111"/>
      <c r="L26" s="112"/>
      <c r="M26" s="112"/>
      <c r="N26" s="112"/>
      <c r="O26" s="112"/>
      <c r="P26" s="112"/>
      <c r="Q26" s="112"/>
      <c r="R26" s="112"/>
      <c r="S26" s="112"/>
      <c r="T26" s="112"/>
      <c r="U26" s="116"/>
    </row>
    <row r="27" spans="1:21" s="21" customFormat="1" ht="40.5" customHeight="1" thickBot="1" x14ac:dyDescent="0.3">
      <c r="A27" s="123">
        <v>2013</v>
      </c>
      <c r="B27" s="168"/>
      <c r="C27" s="6"/>
      <c r="D27" s="9"/>
      <c r="E27" s="17"/>
      <c r="F27" s="18"/>
      <c r="G27" s="19"/>
      <c r="H27" s="108"/>
      <c r="I27" s="109"/>
      <c r="J27" s="109"/>
      <c r="K27" s="110"/>
      <c r="L27" s="53"/>
      <c r="M27" s="61"/>
      <c r="N27" s="58"/>
      <c r="O27" s="41" t="e">
        <f t="shared" ref="O27:O32" si="4">N27/M27</f>
        <v>#DIV/0!</v>
      </c>
      <c r="P27" s="59"/>
      <c r="Q27" s="53"/>
      <c r="R27" s="42"/>
      <c r="S27" s="58"/>
      <c r="T27" s="41" t="e">
        <f t="shared" ref="T27:T32" si="5">S27/R27</f>
        <v>#DIV/0!</v>
      </c>
      <c r="U27" s="63"/>
    </row>
    <row r="28" spans="1:21" s="21" customFormat="1" ht="43.5" customHeight="1" thickBot="1" x14ac:dyDescent="0.3">
      <c r="A28" s="123">
        <v>2013</v>
      </c>
      <c r="B28" s="168"/>
      <c r="C28" s="6"/>
      <c r="D28" s="9"/>
      <c r="E28" s="17"/>
      <c r="F28" s="18"/>
      <c r="G28" s="19"/>
      <c r="H28" s="108"/>
      <c r="I28" s="109"/>
      <c r="J28" s="109"/>
      <c r="K28" s="110"/>
      <c r="L28" s="53"/>
      <c r="M28" s="61"/>
      <c r="N28" s="58"/>
      <c r="O28" s="41" t="e">
        <f t="shared" si="4"/>
        <v>#DIV/0!</v>
      </c>
      <c r="P28" s="59"/>
      <c r="Q28" s="53"/>
      <c r="R28" s="42"/>
      <c r="S28" s="58"/>
      <c r="T28" s="41" t="e">
        <f t="shared" si="5"/>
        <v>#DIV/0!</v>
      </c>
      <c r="U28" s="63"/>
    </row>
    <row r="29" spans="1:21" s="21" customFormat="1" ht="40.5" customHeight="1" thickBot="1" x14ac:dyDescent="0.3">
      <c r="A29" s="123">
        <v>2013</v>
      </c>
      <c r="B29" s="168"/>
      <c r="C29" s="6"/>
      <c r="D29" s="9"/>
      <c r="E29" s="17"/>
      <c r="F29" s="18"/>
      <c r="G29" s="19"/>
      <c r="H29" s="108"/>
      <c r="I29" s="109"/>
      <c r="J29" s="109"/>
      <c r="K29" s="110"/>
      <c r="L29" s="53"/>
      <c r="M29" s="61"/>
      <c r="N29" s="58"/>
      <c r="O29" s="41" t="e">
        <f t="shared" si="4"/>
        <v>#DIV/0!</v>
      </c>
      <c r="P29" s="59"/>
      <c r="Q29" s="53"/>
      <c r="R29" s="42"/>
      <c r="S29" s="58"/>
      <c r="T29" s="41" t="e">
        <f t="shared" si="5"/>
        <v>#DIV/0!</v>
      </c>
      <c r="U29" s="63"/>
    </row>
    <row r="30" spans="1:21" s="21" customFormat="1" ht="40.5" customHeight="1" thickBot="1" x14ac:dyDescent="0.3">
      <c r="A30" s="123">
        <v>2013</v>
      </c>
      <c r="B30" s="168"/>
      <c r="C30" s="6"/>
      <c r="D30" s="9"/>
      <c r="E30" s="17"/>
      <c r="F30" s="18"/>
      <c r="G30" s="19"/>
      <c r="H30" s="108"/>
      <c r="I30" s="109"/>
      <c r="J30" s="109"/>
      <c r="K30" s="110"/>
      <c r="L30" s="53"/>
      <c r="M30" s="61"/>
      <c r="N30" s="58"/>
      <c r="O30" s="41" t="e">
        <f t="shared" si="4"/>
        <v>#DIV/0!</v>
      </c>
      <c r="P30" s="59"/>
      <c r="Q30" s="53"/>
      <c r="R30" s="42"/>
      <c r="S30" s="58"/>
      <c r="T30" s="41" t="e">
        <f t="shared" si="5"/>
        <v>#DIV/0!</v>
      </c>
      <c r="U30" s="63"/>
    </row>
    <row r="31" spans="1:21" s="21" customFormat="1" ht="40.5" customHeight="1" thickBot="1" x14ac:dyDescent="0.3">
      <c r="A31" s="123">
        <v>2013</v>
      </c>
      <c r="B31" s="168"/>
      <c r="C31" s="6"/>
      <c r="D31" s="9"/>
      <c r="E31" s="17"/>
      <c r="F31" s="18"/>
      <c r="G31" s="19"/>
      <c r="H31" s="108"/>
      <c r="I31" s="109"/>
      <c r="J31" s="109"/>
      <c r="K31" s="110"/>
      <c r="L31" s="53"/>
      <c r="M31" s="61"/>
      <c r="N31" s="58"/>
      <c r="O31" s="41" t="e">
        <f t="shared" si="4"/>
        <v>#DIV/0!</v>
      </c>
      <c r="P31" s="59"/>
      <c r="Q31" s="53"/>
      <c r="R31" s="42"/>
      <c r="S31" s="58"/>
      <c r="T31" s="41" t="e">
        <f t="shared" si="5"/>
        <v>#DIV/0!</v>
      </c>
      <c r="U31" s="63"/>
    </row>
    <row r="32" spans="1:21" s="21" customFormat="1" ht="43.5" customHeight="1" x14ac:dyDescent="0.25">
      <c r="A32" s="123">
        <v>2013</v>
      </c>
      <c r="B32" s="168"/>
      <c r="C32" s="6"/>
      <c r="D32" s="9"/>
      <c r="E32" s="17"/>
      <c r="F32" s="18"/>
      <c r="G32" s="19"/>
      <c r="H32" s="108"/>
      <c r="I32" s="109"/>
      <c r="J32" s="109"/>
      <c r="K32" s="110"/>
      <c r="L32" s="53"/>
      <c r="M32" s="61"/>
      <c r="N32" s="58"/>
      <c r="O32" s="41" t="e">
        <f t="shared" si="4"/>
        <v>#DIV/0!</v>
      </c>
      <c r="P32" s="59"/>
      <c r="Q32" s="53"/>
      <c r="R32" s="42"/>
      <c r="S32" s="58"/>
      <c r="T32" s="41" t="e">
        <f t="shared" si="5"/>
        <v>#DIV/0!</v>
      </c>
      <c r="U32" s="63"/>
    </row>
    <row r="33" spans="1:21" s="21" customFormat="1" ht="40.5" customHeight="1" thickBot="1" x14ac:dyDescent="0.3">
      <c r="A33" s="122">
        <v>2015</v>
      </c>
      <c r="B33" s="120" t="e">
        <f>#REF!</f>
        <v>#REF!</v>
      </c>
      <c r="C33" s="138"/>
      <c r="D33" s="9"/>
      <c r="E33" s="17"/>
      <c r="F33" s="18"/>
      <c r="G33" s="19"/>
      <c r="H33" s="111"/>
      <c r="I33" s="111"/>
      <c r="J33" s="111"/>
      <c r="K33" s="111"/>
      <c r="L33" s="112"/>
      <c r="M33" s="112"/>
      <c r="N33" s="112"/>
      <c r="O33" s="112"/>
      <c r="P33" s="112"/>
      <c r="Q33" s="112"/>
      <c r="R33" s="112"/>
      <c r="S33" s="112"/>
      <c r="T33" s="112"/>
      <c r="U33" s="116"/>
    </row>
    <row r="34" spans="1:21" s="21" customFormat="1" ht="40.5" customHeight="1" thickBot="1" x14ac:dyDescent="0.3">
      <c r="A34" s="123">
        <v>2013</v>
      </c>
      <c r="B34" s="168"/>
      <c r="C34" s="6"/>
      <c r="D34" s="9"/>
      <c r="E34" s="17"/>
      <c r="F34" s="18"/>
      <c r="G34" s="19"/>
      <c r="H34" s="108"/>
      <c r="I34" s="109"/>
      <c r="J34" s="109"/>
      <c r="K34" s="110"/>
      <c r="L34" s="53"/>
      <c r="M34" s="61"/>
      <c r="N34" s="58"/>
      <c r="O34" s="41" t="e">
        <f t="shared" ref="O34:O39" si="6">N34/M34</f>
        <v>#DIV/0!</v>
      </c>
      <c r="P34" s="59"/>
      <c r="Q34" s="53"/>
      <c r="R34" s="42"/>
      <c r="S34" s="58"/>
      <c r="T34" s="41" t="e">
        <f t="shared" ref="T34:T39" si="7">S34/R34</f>
        <v>#DIV/0!</v>
      </c>
      <c r="U34" s="63"/>
    </row>
    <row r="35" spans="1:21" s="21" customFormat="1" ht="40.5" customHeight="1" thickBot="1" x14ac:dyDescent="0.3">
      <c r="A35" s="123">
        <v>2013</v>
      </c>
      <c r="B35" s="168"/>
      <c r="C35" s="6"/>
      <c r="D35" s="9"/>
      <c r="E35" s="17"/>
      <c r="F35" s="18"/>
      <c r="G35" s="19"/>
      <c r="H35" s="108"/>
      <c r="I35" s="109"/>
      <c r="J35" s="109"/>
      <c r="K35" s="110"/>
      <c r="L35" s="53"/>
      <c r="M35" s="61"/>
      <c r="N35" s="58"/>
      <c r="O35" s="41" t="e">
        <f t="shared" si="6"/>
        <v>#DIV/0!</v>
      </c>
      <c r="P35" s="59"/>
      <c r="Q35" s="53"/>
      <c r="R35" s="42"/>
      <c r="S35" s="58"/>
      <c r="T35" s="41" t="e">
        <f t="shared" si="7"/>
        <v>#DIV/0!</v>
      </c>
      <c r="U35" s="63"/>
    </row>
    <row r="36" spans="1:21" s="21" customFormat="1" ht="43.5" customHeight="1" thickBot="1" x14ac:dyDescent="0.3">
      <c r="A36" s="123">
        <v>2013</v>
      </c>
      <c r="B36" s="168"/>
      <c r="C36" s="6"/>
      <c r="D36" s="9"/>
      <c r="E36" s="17"/>
      <c r="F36" s="18"/>
      <c r="G36" s="19"/>
      <c r="H36" s="108"/>
      <c r="I36" s="109"/>
      <c r="J36" s="109"/>
      <c r="K36" s="110"/>
      <c r="L36" s="53"/>
      <c r="M36" s="61"/>
      <c r="N36" s="58"/>
      <c r="O36" s="41" t="e">
        <f t="shared" si="6"/>
        <v>#DIV/0!</v>
      </c>
      <c r="P36" s="59"/>
      <c r="Q36" s="53"/>
      <c r="R36" s="42"/>
      <c r="S36" s="58"/>
      <c r="T36" s="41" t="e">
        <f t="shared" si="7"/>
        <v>#DIV/0!</v>
      </c>
      <c r="U36" s="63"/>
    </row>
    <row r="37" spans="1:21" s="21" customFormat="1" ht="40.5" customHeight="1" thickBot="1" x14ac:dyDescent="0.3">
      <c r="A37" s="123">
        <v>2013</v>
      </c>
      <c r="B37" s="168"/>
      <c r="C37" s="6"/>
      <c r="D37" s="9"/>
      <c r="E37" s="17"/>
      <c r="F37" s="18"/>
      <c r="G37" s="19"/>
      <c r="H37" s="108"/>
      <c r="I37" s="109"/>
      <c r="J37" s="109"/>
      <c r="K37" s="110"/>
      <c r="L37" s="53"/>
      <c r="M37" s="61"/>
      <c r="N37" s="58"/>
      <c r="O37" s="41" t="e">
        <f t="shared" si="6"/>
        <v>#DIV/0!</v>
      </c>
      <c r="P37" s="59"/>
      <c r="Q37" s="53"/>
      <c r="R37" s="42"/>
      <c r="S37" s="58"/>
      <c r="T37" s="41" t="e">
        <f t="shared" si="7"/>
        <v>#DIV/0!</v>
      </c>
      <c r="U37" s="63"/>
    </row>
    <row r="38" spans="1:21" s="21" customFormat="1" ht="40.5" customHeight="1" thickBot="1" x14ac:dyDescent="0.3">
      <c r="A38" s="123">
        <v>2013</v>
      </c>
      <c r="B38" s="168"/>
      <c r="C38" s="6"/>
      <c r="D38" s="9"/>
      <c r="E38" s="17"/>
      <c r="F38" s="18"/>
      <c r="G38" s="19"/>
      <c r="H38" s="108"/>
      <c r="I38" s="109"/>
      <c r="J38" s="109"/>
      <c r="K38" s="110"/>
      <c r="L38" s="53"/>
      <c r="M38" s="61"/>
      <c r="N38" s="58"/>
      <c r="O38" s="41" t="e">
        <f t="shared" si="6"/>
        <v>#DIV/0!</v>
      </c>
      <c r="P38" s="59"/>
      <c r="Q38" s="53"/>
      <c r="R38" s="42"/>
      <c r="S38" s="58"/>
      <c r="T38" s="41" t="e">
        <f t="shared" si="7"/>
        <v>#DIV/0!</v>
      </c>
      <c r="U38" s="63"/>
    </row>
    <row r="39" spans="1:21" s="21" customFormat="1" ht="40.5" customHeight="1" x14ac:dyDescent="0.25">
      <c r="A39" s="123">
        <v>2013</v>
      </c>
      <c r="B39" s="168"/>
      <c r="C39" s="6"/>
      <c r="D39" s="9"/>
      <c r="E39" s="17"/>
      <c r="F39" s="18"/>
      <c r="G39" s="19"/>
      <c r="H39" s="108"/>
      <c r="I39" s="109"/>
      <c r="J39" s="109"/>
      <c r="K39" s="110"/>
      <c r="L39" s="53"/>
      <c r="M39" s="61"/>
      <c r="N39" s="58"/>
      <c r="O39" s="41" t="e">
        <f t="shared" si="6"/>
        <v>#DIV/0!</v>
      </c>
      <c r="P39" s="59"/>
      <c r="Q39" s="53"/>
      <c r="R39" s="42"/>
      <c r="S39" s="58"/>
      <c r="T39" s="41" t="e">
        <f t="shared" si="7"/>
        <v>#DIV/0!</v>
      </c>
      <c r="U39" s="63"/>
    </row>
    <row r="40" spans="1:21" s="21" customFormat="1" ht="43.5" customHeight="1" thickBot="1" x14ac:dyDescent="0.3">
      <c r="A40" s="122">
        <v>2015</v>
      </c>
      <c r="B40" s="120" t="e">
        <f>#REF!</f>
        <v>#REF!</v>
      </c>
      <c r="C40" s="138"/>
      <c r="D40" s="138"/>
      <c r="E40" s="138"/>
      <c r="F40" s="138"/>
      <c r="G40" s="138"/>
      <c r="H40" s="111"/>
      <c r="I40" s="111"/>
      <c r="J40" s="111"/>
      <c r="K40" s="111"/>
      <c r="L40" s="112"/>
      <c r="M40" s="112"/>
      <c r="N40" s="112"/>
      <c r="O40" s="112"/>
      <c r="P40" s="112"/>
      <c r="Q40" s="112"/>
      <c r="R40" s="112"/>
      <c r="S40" s="112"/>
      <c r="T40" s="112"/>
      <c r="U40" s="116"/>
    </row>
    <row r="41" spans="1:21" s="21" customFormat="1" ht="40.5" customHeight="1" thickBot="1" x14ac:dyDescent="0.3">
      <c r="A41" s="123">
        <v>2013</v>
      </c>
      <c r="B41" s="168"/>
      <c r="C41" s="6"/>
      <c r="D41" s="9"/>
      <c r="E41" s="17"/>
      <c r="F41" s="18"/>
      <c r="G41" s="19"/>
      <c r="H41" s="108"/>
      <c r="I41" s="109"/>
      <c r="J41" s="109"/>
      <c r="K41" s="110"/>
      <c r="L41" s="53"/>
      <c r="M41" s="61"/>
      <c r="N41" s="58"/>
      <c r="O41" s="41" t="e">
        <f t="shared" ref="O41:O46" si="8">N41/M41</f>
        <v>#DIV/0!</v>
      </c>
      <c r="P41" s="59"/>
      <c r="Q41" s="53"/>
      <c r="R41" s="42"/>
      <c r="S41" s="58"/>
      <c r="T41" s="41" t="e">
        <f t="shared" ref="T41:T46" si="9">S41/R41</f>
        <v>#DIV/0!</v>
      </c>
      <c r="U41" s="63"/>
    </row>
    <row r="42" spans="1:21" s="21" customFormat="1" ht="40.5" customHeight="1" thickBot="1" x14ac:dyDescent="0.3">
      <c r="A42" s="123">
        <v>2013</v>
      </c>
      <c r="B42" s="168"/>
      <c r="C42" s="6"/>
      <c r="D42" s="9"/>
      <c r="E42" s="17"/>
      <c r="F42" s="18"/>
      <c r="G42" s="19"/>
      <c r="H42" s="108"/>
      <c r="I42" s="109"/>
      <c r="J42" s="109"/>
      <c r="K42" s="110"/>
      <c r="L42" s="53"/>
      <c r="M42" s="61"/>
      <c r="N42" s="58"/>
      <c r="O42" s="41" t="e">
        <f t="shared" si="8"/>
        <v>#DIV/0!</v>
      </c>
      <c r="P42" s="59"/>
      <c r="Q42" s="53"/>
      <c r="R42" s="42"/>
      <c r="S42" s="58"/>
      <c r="T42" s="41" t="e">
        <f t="shared" si="9"/>
        <v>#DIV/0!</v>
      </c>
      <c r="U42" s="63"/>
    </row>
    <row r="43" spans="1:21" s="21" customFormat="1" ht="40.5" customHeight="1" thickBot="1" x14ac:dyDescent="0.3">
      <c r="A43" s="123">
        <v>2013</v>
      </c>
      <c r="B43" s="168"/>
      <c r="C43" s="6"/>
      <c r="D43" s="9"/>
      <c r="E43" s="17"/>
      <c r="F43" s="18"/>
      <c r="G43" s="19"/>
      <c r="H43" s="108"/>
      <c r="I43" s="109"/>
      <c r="J43" s="109"/>
      <c r="K43" s="110"/>
      <c r="L43" s="53"/>
      <c r="M43" s="61"/>
      <c r="N43" s="58"/>
      <c r="O43" s="41" t="e">
        <f t="shared" si="8"/>
        <v>#DIV/0!</v>
      </c>
      <c r="P43" s="59"/>
      <c r="Q43" s="53"/>
      <c r="R43" s="42"/>
      <c r="S43" s="58"/>
      <c r="T43" s="41" t="e">
        <f t="shared" si="9"/>
        <v>#DIV/0!</v>
      </c>
      <c r="U43" s="63"/>
    </row>
    <row r="44" spans="1:21" s="21" customFormat="1" ht="43.5" customHeight="1" thickBot="1" x14ac:dyDescent="0.3">
      <c r="A44" s="123">
        <v>2013</v>
      </c>
      <c r="B44" s="168"/>
      <c r="C44" s="6"/>
      <c r="D44" s="9"/>
      <c r="E44" s="17"/>
      <c r="F44" s="18"/>
      <c r="G44" s="19"/>
      <c r="H44" s="108"/>
      <c r="I44" s="109"/>
      <c r="J44" s="109"/>
      <c r="K44" s="110"/>
      <c r="L44" s="53"/>
      <c r="M44" s="61"/>
      <c r="N44" s="58"/>
      <c r="O44" s="41" t="e">
        <f t="shared" si="8"/>
        <v>#DIV/0!</v>
      </c>
      <c r="P44" s="59"/>
      <c r="Q44" s="53"/>
      <c r="R44" s="42"/>
      <c r="S44" s="58"/>
      <c r="T44" s="41" t="e">
        <f t="shared" si="9"/>
        <v>#DIV/0!</v>
      </c>
      <c r="U44" s="63"/>
    </row>
    <row r="45" spans="1:21" s="21" customFormat="1" ht="40.5" customHeight="1" thickBot="1" x14ac:dyDescent="0.3">
      <c r="A45" s="123">
        <v>2013</v>
      </c>
      <c r="B45" s="168"/>
      <c r="C45" s="6"/>
      <c r="D45" s="9"/>
      <c r="E45" s="17"/>
      <c r="F45" s="18"/>
      <c r="G45" s="19"/>
      <c r="H45" s="108"/>
      <c r="I45" s="109"/>
      <c r="J45" s="109"/>
      <c r="K45" s="110"/>
      <c r="L45" s="53"/>
      <c r="M45" s="61"/>
      <c r="N45" s="58"/>
      <c r="O45" s="41" t="e">
        <f t="shared" si="8"/>
        <v>#DIV/0!</v>
      </c>
      <c r="P45" s="59"/>
      <c r="Q45" s="53"/>
      <c r="R45" s="42"/>
      <c r="S45" s="58"/>
      <c r="T45" s="41" t="e">
        <f t="shared" si="9"/>
        <v>#DIV/0!</v>
      </c>
      <c r="U45" s="63"/>
    </row>
    <row r="46" spans="1:21" s="21" customFormat="1" ht="40.5" customHeight="1" x14ac:dyDescent="0.25">
      <c r="A46" s="123">
        <v>2013</v>
      </c>
      <c r="B46" s="168"/>
      <c r="C46" s="6"/>
      <c r="D46" s="9"/>
      <c r="E46" s="17"/>
      <c r="F46" s="18"/>
      <c r="G46" s="19"/>
      <c r="H46" s="108"/>
      <c r="I46" s="109"/>
      <c r="J46" s="109"/>
      <c r="K46" s="110"/>
      <c r="L46" s="53"/>
      <c r="M46" s="61"/>
      <c r="N46" s="58"/>
      <c r="O46" s="41" t="e">
        <f t="shared" si="8"/>
        <v>#DIV/0!</v>
      </c>
      <c r="P46" s="59"/>
      <c r="Q46" s="53"/>
      <c r="R46" s="42"/>
      <c r="S46" s="58"/>
      <c r="T46" s="41" t="e">
        <f t="shared" si="9"/>
        <v>#DIV/0!</v>
      </c>
      <c r="U46" s="63"/>
    </row>
    <row r="47" spans="1:21" s="21" customFormat="1" ht="51.75" customHeight="1" thickBot="1" x14ac:dyDescent="0.3">
      <c r="A47" s="122">
        <v>2015</v>
      </c>
      <c r="B47" s="120" t="e">
        <f>#REF!</f>
        <v>#REF!</v>
      </c>
      <c r="C47" s="138"/>
      <c r="D47" s="6"/>
      <c r="E47" s="17"/>
      <c r="F47" s="18"/>
      <c r="G47" s="19"/>
      <c r="H47" s="111"/>
      <c r="I47" s="111"/>
      <c r="J47" s="111"/>
      <c r="K47" s="111"/>
      <c r="L47" s="112"/>
      <c r="M47" s="112"/>
      <c r="N47" s="112"/>
      <c r="O47" s="112"/>
      <c r="P47" s="112"/>
      <c r="Q47" s="112"/>
      <c r="R47" s="112"/>
      <c r="S47" s="112"/>
      <c r="T47" s="112"/>
      <c r="U47" s="116"/>
    </row>
    <row r="48" spans="1:21" s="21" customFormat="1" ht="43.5" customHeight="1" thickBot="1" x14ac:dyDescent="0.3">
      <c r="A48" s="123">
        <v>2013</v>
      </c>
      <c r="B48" s="168"/>
      <c r="C48" s="6"/>
      <c r="D48" s="9"/>
      <c r="E48" s="17"/>
      <c r="F48" s="18"/>
      <c r="G48" s="19"/>
      <c r="H48" s="108"/>
      <c r="I48" s="109"/>
      <c r="J48" s="109"/>
      <c r="K48" s="110"/>
      <c r="L48" s="53"/>
      <c r="M48" s="61"/>
      <c r="N48" s="58"/>
      <c r="O48" s="41" t="e">
        <f t="shared" ref="O48:O53" si="10">N48/M48</f>
        <v>#DIV/0!</v>
      </c>
      <c r="P48" s="59"/>
      <c r="Q48" s="53"/>
      <c r="R48" s="42"/>
      <c r="S48" s="58"/>
      <c r="T48" s="41" t="e">
        <f t="shared" ref="T48:T53" si="11">S48/R48</f>
        <v>#DIV/0!</v>
      </c>
      <c r="U48" s="63"/>
    </row>
    <row r="49" spans="1:21" s="21" customFormat="1" ht="40.5" customHeight="1" thickBot="1" x14ac:dyDescent="0.3">
      <c r="A49" s="123">
        <v>2013</v>
      </c>
      <c r="B49" s="168"/>
      <c r="C49" s="6"/>
      <c r="D49" s="9"/>
      <c r="E49" s="17"/>
      <c r="F49" s="18"/>
      <c r="G49" s="19"/>
      <c r="H49" s="108"/>
      <c r="I49" s="109"/>
      <c r="J49" s="109"/>
      <c r="K49" s="110"/>
      <c r="L49" s="53"/>
      <c r="M49" s="61"/>
      <c r="N49" s="58"/>
      <c r="O49" s="41" t="e">
        <f t="shared" si="10"/>
        <v>#DIV/0!</v>
      </c>
      <c r="P49" s="59"/>
      <c r="Q49" s="53"/>
      <c r="R49" s="42"/>
      <c r="S49" s="58"/>
      <c r="T49" s="41" t="e">
        <f t="shared" si="11"/>
        <v>#DIV/0!</v>
      </c>
      <c r="U49" s="63"/>
    </row>
    <row r="50" spans="1:21" s="21" customFormat="1" ht="40.5" customHeight="1" thickBot="1" x14ac:dyDescent="0.3">
      <c r="A50" s="123">
        <v>2013</v>
      </c>
      <c r="B50" s="168"/>
      <c r="C50" s="6"/>
      <c r="D50" s="9"/>
      <c r="E50" s="17"/>
      <c r="F50" s="18"/>
      <c r="G50" s="19"/>
      <c r="H50" s="108"/>
      <c r="I50" s="109"/>
      <c r="J50" s="109"/>
      <c r="K50" s="110"/>
      <c r="L50" s="53"/>
      <c r="M50" s="61"/>
      <c r="N50" s="58"/>
      <c r="O50" s="41" t="e">
        <f t="shared" si="10"/>
        <v>#DIV/0!</v>
      </c>
      <c r="P50" s="59"/>
      <c r="Q50" s="53"/>
      <c r="R50" s="42"/>
      <c r="S50" s="58"/>
      <c r="T50" s="41" t="e">
        <f t="shared" si="11"/>
        <v>#DIV/0!</v>
      </c>
      <c r="U50" s="63"/>
    </row>
    <row r="51" spans="1:21" s="21" customFormat="1" ht="51.75" customHeight="1" thickBot="1" x14ac:dyDescent="0.3">
      <c r="A51" s="123">
        <v>2013</v>
      </c>
      <c r="B51" s="168"/>
      <c r="C51" s="6"/>
      <c r="D51" s="9"/>
      <c r="E51" s="17"/>
      <c r="F51" s="18"/>
      <c r="G51" s="19"/>
      <c r="H51" s="108"/>
      <c r="I51" s="109"/>
      <c r="J51" s="109"/>
      <c r="K51" s="110"/>
      <c r="L51" s="53"/>
      <c r="M51" s="61"/>
      <c r="N51" s="58"/>
      <c r="O51" s="41" t="e">
        <f t="shared" si="10"/>
        <v>#DIV/0!</v>
      </c>
      <c r="P51" s="59"/>
      <c r="Q51" s="53"/>
      <c r="R51" s="42"/>
      <c r="S51" s="58"/>
      <c r="T51" s="41" t="e">
        <f t="shared" si="11"/>
        <v>#DIV/0!</v>
      </c>
      <c r="U51" s="63"/>
    </row>
    <row r="52" spans="1:21" s="21" customFormat="1" ht="43.5" customHeight="1" thickBot="1" x14ac:dyDescent="0.3">
      <c r="A52" s="123">
        <v>2013</v>
      </c>
      <c r="B52" s="168"/>
      <c r="C52" s="6"/>
      <c r="D52" s="9"/>
      <c r="E52" s="17"/>
      <c r="F52" s="18"/>
      <c r="G52" s="19"/>
      <c r="H52" s="108"/>
      <c r="I52" s="109"/>
      <c r="J52" s="109"/>
      <c r="K52" s="110"/>
      <c r="L52" s="53"/>
      <c r="M52" s="61"/>
      <c r="N52" s="58"/>
      <c r="O52" s="41" t="e">
        <f t="shared" si="10"/>
        <v>#DIV/0!</v>
      </c>
      <c r="P52" s="59"/>
      <c r="Q52" s="53"/>
      <c r="R52" s="42"/>
      <c r="S52" s="58"/>
      <c r="T52" s="41" t="e">
        <f t="shared" si="11"/>
        <v>#DIV/0!</v>
      </c>
      <c r="U52" s="63"/>
    </row>
    <row r="53" spans="1:21" s="21" customFormat="1" ht="40.5" customHeight="1" x14ac:dyDescent="0.25">
      <c r="A53" s="123">
        <v>2013</v>
      </c>
      <c r="B53" s="168"/>
      <c r="C53" s="6"/>
      <c r="D53" s="9"/>
      <c r="E53" s="17"/>
      <c r="F53" s="18"/>
      <c r="G53" s="19"/>
      <c r="H53" s="108"/>
      <c r="I53" s="109"/>
      <c r="J53" s="109"/>
      <c r="K53" s="110"/>
      <c r="L53" s="53"/>
      <c r="M53" s="61"/>
      <c r="N53" s="58"/>
      <c r="O53" s="41" t="e">
        <f t="shared" si="10"/>
        <v>#DIV/0!</v>
      </c>
      <c r="P53" s="59"/>
      <c r="Q53" s="53"/>
      <c r="R53" s="42"/>
      <c r="S53" s="58"/>
      <c r="T53" s="41" t="e">
        <f t="shared" si="11"/>
        <v>#DIV/0!</v>
      </c>
      <c r="U53" s="63"/>
    </row>
    <row r="54" spans="1:21" s="21" customFormat="1" ht="40.5" customHeight="1" thickBot="1" x14ac:dyDescent="0.3">
      <c r="A54" s="122">
        <v>2015</v>
      </c>
      <c r="B54" s="120" t="e">
        <f>#REF!</f>
        <v>#REF!</v>
      </c>
      <c r="C54" s="138"/>
      <c r="D54" s="6"/>
      <c r="E54" s="17"/>
      <c r="F54" s="18"/>
      <c r="G54" s="19"/>
      <c r="H54" s="111"/>
      <c r="I54" s="111"/>
      <c r="J54" s="111"/>
      <c r="K54" s="111"/>
      <c r="L54" s="112"/>
      <c r="M54" s="112"/>
      <c r="N54" s="112"/>
      <c r="O54" s="112"/>
      <c r="P54" s="112"/>
      <c r="Q54" s="112"/>
      <c r="R54" s="112"/>
      <c r="S54" s="112"/>
      <c r="T54" s="112"/>
      <c r="U54" s="116"/>
    </row>
    <row r="55" spans="1:21" s="21" customFormat="1" ht="51.75" customHeight="1" thickBot="1" x14ac:dyDescent="0.3">
      <c r="A55" s="123">
        <v>2013</v>
      </c>
      <c r="B55" s="168"/>
      <c r="C55" s="6"/>
      <c r="D55" s="9"/>
      <c r="E55" s="17"/>
      <c r="F55" s="18"/>
      <c r="G55" s="19"/>
      <c r="H55" s="108"/>
      <c r="I55" s="109"/>
      <c r="J55" s="109"/>
      <c r="K55" s="110"/>
      <c r="L55" s="53"/>
      <c r="M55" s="61"/>
      <c r="N55" s="58"/>
      <c r="O55" s="41" t="e">
        <f t="shared" ref="O55:O60" si="12">N55/M55</f>
        <v>#DIV/0!</v>
      </c>
      <c r="P55" s="59"/>
      <c r="Q55" s="53"/>
      <c r="R55" s="42"/>
      <c r="S55" s="58"/>
      <c r="T55" s="41" t="e">
        <f t="shared" ref="T55:T60" si="13">S55/R55</f>
        <v>#DIV/0!</v>
      </c>
      <c r="U55" s="63"/>
    </row>
    <row r="56" spans="1:21" s="21" customFormat="1" ht="43.5" customHeight="1" thickBot="1" x14ac:dyDescent="0.3">
      <c r="A56" s="123">
        <v>2013</v>
      </c>
      <c r="B56" s="168"/>
      <c r="C56" s="6"/>
      <c r="D56" s="9"/>
      <c r="E56" s="17"/>
      <c r="F56" s="18"/>
      <c r="G56" s="19"/>
      <c r="H56" s="108"/>
      <c r="I56" s="109"/>
      <c r="J56" s="109"/>
      <c r="K56" s="110"/>
      <c r="L56" s="53"/>
      <c r="M56" s="61"/>
      <c r="N56" s="58"/>
      <c r="O56" s="41" t="e">
        <f t="shared" si="12"/>
        <v>#DIV/0!</v>
      </c>
      <c r="P56" s="59"/>
      <c r="Q56" s="53"/>
      <c r="R56" s="42"/>
      <c r="S56" s="58"/>
      <c r="T56" s="41" t="e">
        <f t="shared" si="13"/>
        <v>#DIV/0!</v>
      </c>
      <c r="U56" s="63"/>
    </row>
    <row r="57" spans="1:21" s="21" customFormat="1" ht="40.5" customHeight="1" thickBot="1" x14ac:dyDescent="0.3">
      <c r="A57" s="123">
        <v>2013</v>
      </c>
      <c r="B57" s="168"/>
      <c r="C57" s="6"/>
      <c r="D57" s="9"/>
      <c r="E57" s="17"/>
      <c r="F57" s="18"/>
      <c r="G57" s="19"/>
      <c r="H57" s="108"/>
      <c r="I57" s="109"/>
      <c r="J57" s="109"/>
      <c r="K57" s="110"/>
      <c r="L57" s="53"/>
      <c r="M57" s="61"/>
      <c r="N57" s="58"/>
      <c r="O57" s="41" t="e">
        <f t="shared" si="12"/>
        <v>#DIV/0!</v>
      </c>
      <c r="P57" s="59"/>
      <c r="Q57" s="53"/>
      <c r="R57" s="42"/>
      <c r="S57" s="58"/>
      <c r="T57" s="41" t="e">
        <f t="shared" si="13"/>
        <v>#DIV/0!</v>
      </c>
      <c r="U57" s="63"/>
    </row>
    <row r="58" spans="1:21" s="21" customFormat="1" ht="40.5" customHeight="1" thickBot="1" x14ac:dyDescent="0.3">
      <c r="A58" s="123">
        <v>2013</v>
      </c>
      <c r="B58" s="168"/>
      <c r="C58" s="6"/>
      <c r="D58" s="9"/>
      <c r="E58" s="17"/>
      <c r="F58" s="18"/>
      <c r="G58" s="19"/>
      <c r="H58" s="108"/>
      <c r="I58" s="109"/>
      <c r="J58" s="109"/>
      <c r="K58" s="110"/>
      <c r="L58" s="53"/>
      <c r="M58" s="61"/>
      <c r="N58" s="58"/>
      <c r="O58" s="41" t="e">
        <f t="shared" si="12"/>
        <v>#DIV/0!</v>
      </c>
      <c r="P58" s="59"/>
      <c r="Q58" s="53"/>
      <c r="R58" s="42"/>
      <c r="S58" s="58"/>
      <c r="T58" s="41" t="e">
        <f t="shared" si="13"/>
        <v>#DIV/0!</v>
      </c>
      <c r="U58" s="63"/>
    </row>
    <row r="59" spans="1:21" s="21" customFormat="1" ht="51.75" customHeight="1" thickBot="1" x14ac:dyDescent="0.3">
      <c r="A59" s="123">
        <v>2013</v>
      </c>
      <c r="B59" s="168"/>
      <c r="C59" s="6"/>
      <c r="D59" s="9"/>
      <c r="E59" s="17"/>
      <c r="F59" s="18"/>
      <c r="G59" s="19"/>
      <c r="H59" s="108"/>
      <c r="I59" s="109"/>
      <c r="J59" s="109"/>
      <c r="K59" s="110"/>
      <c r="L59" s="53"/>
      <c r="M59" s="61"/>
      <c r="N59" s="58"/>
      <c r="O59" s="41" t="e">
        <f t="shared" si="12"/>
        <v>#DIV/0!</v>
      </c>
      <c r="P59" s="59"/>
      <c r="Q59" s="53"/>
      <c r="R59" s="42"/>
      <c r="S59" s="58"/>
      <c r="T59" s="41" t="e">
        <f t="shared" si="13"/>
        <v>#DIV/0!</v>
      </c>
      <c r="U59" s="63"/>
    </row>
    <row r="60" spans="1:21" s="21" customFormat="1" ht="43.5" customHeight="1" x14ac:dyDescent="0.25">
      <c r="A60" s="123">
        <v>2013</v>
      </c>
      <c r="B60" s="168"/>
      <c r="C60" s="6"/>
      <c r="D60" s="9"/>
      <c r="E60" s="17"/>
      <c r="F60" s="18"/>
      <c r="G60" s="19"/>
      <c r="H60" s="108"/>
      <c r="I60" s="109"/>
      <c r="J60" s="109"/>
      <c r="K60" s="110"/>
      <c r="L60" s="53"/>
      <c r="M60" s="61"/>
      <c r="N60" s="58"/>
      <c r="O60" s="41" t="e">
        <f t="shared" si="12"/>
        <v>#DIV/0!</v>
      </c>
      <c r="P60" s="59"/>
      <c r="Q60" s="53"/>
      <c r="R60" s="42"/>
      <c r="S60" s="58"/>
      <c r="T60" s="41" t="e">
        <f t="shared" si="13"/>
        <v>#DIV/0!</v>
      </c>
      <c r="U60" s="63"/>
    </row>
    <row r="61" spans="1:21" s="21" customFormat="1" ht="40.5" customHeight="1" thickBot="1" x14ac:dyDescent="0.3">
      <c r="A61" s="122">
        <v>2015</v>
      </c>
      <c r="B61" s="120" t="e">
        <f>#REF!</f>
        <v>#REF!</v>
      </c>
      <c r="C61" s="138"/>
      <c r="D61" s="6"/>
      <c r="E61" s="17"/>
      <c r="F61" s="18"/>
      <c r="G61" s="19"/>
      <c r="H61" s="111"/>
      <c r="I61" s="111"/>
      <c r="J61" s="111"/>
      <c r="K61" s="111"/>
      <c r="L61" s="112"/>
      <c r="M61" s="112"/>
      <c r="N61" s="112"/>
      <c r="O61" s="112"/>
      <c r="P61" s="112"/>
      <c r="Q61" s="112"/>
      <c r="R61" s="112"/>
      <c r="S61" s="112"/>
      <c r="T61" s="112"/>
      <c r="U61" s="116"/>
    </row>
    <row r="62" spans="1:21" s="21" customFormat="1" ht="40.5" customHeight="1" thickBot="1" x14ac:dyDescent="0.3">
      <c r="A62" s="123">
        <v>2013</v>
      </c>
      <c r="B62" s="168"/>
      <c r="C62" s="6"/>
      <c r="D62" s="9"/>
      <c r="E62" s="17"/>
      <c r="F62" s="18"/>
      <c r="G62" s="19"/>
      <c r="H62" s="108"/>
      <c r="I62" s="109"/>
      <c r="J62" s="109"/>
      <c r="K62" s="110"/>
      <c r="L62" s="53"/>
      <c r="M62" s="61"/>
      <c r="N62" s="58"/>
      <c r="O62" s="41" t="e">
        <f t="shared" ref="O62:O67" si="14">N62/M62</f>
        <v>#DIV/0!</v>
      </c>
      <c r="P62" s="59"/>
      <c r="Q62" s="53"/>
      <c r="R62" s="42"/>
      <c r="S62" s="58"/>
      <c r="T62" s="41" t="e">
        <f t="shared" ref="T62:T67" si="15">S62/R62</f>
        <v>#DIV/0!</v>
      </c>
      <c r="U62" s="63"/>
    </row>
    <row r="63" spans="1:21" s="21" customFormat="1" ht="51.75" customHeight="1" thickBot="1" x14ac:dyDescent="0.3">
      <c r="A63" s="123">
        <v>2013</v>
      </c>
      <c r="B63" s="168"/>
      <c r="C63" s="6"/>
      <c r="D63" s="9"/>
      <c r="E63" s="17"/>
      <c r="F63" s="18"/>
      <c r="G63" s="19"/>
      <c r="H63" s="108"/>
      <c r="I63" s="109"/>
      <c r="J63" s="109"/>
      <c r="K63" s="110"/>
      <c r="L63" s="53"/>
      <c r="M63" s="61"/>
      <c r="N63" s="58"/>
      <c r="O63" s="41" t="e">
        <f t="shared" si="14"/>
        <v>#DIV/0!</v>
      </c>
      <c r="P63" s="59"/>
      <c r="Q63" s="53"/>
      <c r="R63" s="42"/>
      <c r="S63" s="58"/>
      <c r="T63" s="41" t="e">
        <f t="shared" si="15"/>
        <v>#DIV/0!</v>
      </c>
      <c r="U63" s="63"/>
    </row>
    <row r="64" spans="1:21" s="21" customFormat="1" ht="43.5" customHeight="1" thickBot="1" x14ac:dyDescent="0.3">
      <c r="A64" s="123">
        <v>2013</v>
      </c>
      <c r="B64" s="168"/>
      <c r="C64" s="6"/>
      <c r="D64" s="9"/>
      <c r="E64" s="17"/>
      <c r="F64" s="18"/>
      <c r="G64" s="19"/>
      <c r="H64" s="108"/>
      <c r="I64" s="109"/>
      <c r="J64" s="109"/>
      <c r="K64" s="110"/>
      <c r="L64" s="53"/>
      <c r="M64" s="61"/>
      <c r="N64" s="58"/>
      <c r="O64" s="41" t="e">
        <f t="shared" si="14"/>
        <v>#DIV/0!</v>
      </c>
      <c r="P64" s="59"/>
      <c r="Q64" s="53"/>
      <c r="R64" s="42"/>
      <c r="S64" s="58"/>
      <c r="T64" s="41" t="e">
        <f t="shared" si="15"/>
        <v>#DIV/0!</v>
      </c>
      <c r="U64" s="63"/>
    </row>
    <row r="65" spans="1:21" s="21" customFormat="1" ht="40.5" customHeight="1" thickBot="1" x14ac:dyDescent="0.3">
      <c r="A65" s="123">
        <v>2013</v>
      </c>
      <c r="B65" s="168"/>
      <c r="C65" s="6"/>
      <c r="D65" s="9"/>
      <c r="E65" s="17"/>
      <c r="F65" s="18"/>
      <c r="G65" s="19"/>
      <c r="H65" s="108"/>
      <c r="I65" s="109"/>
      <c r="J65" s="109"/>
      <c r="K65" s="110"/>
      <c r="L65" s="53"/>
      <c r="M65" s="61"/>
      <c r="N65" s="58"/>
      <c r="O65" s="41" t="e">
        <f t="shared" si="14"/>
        <v>#DIV/0!</v>
      </c>
      <c r="P65" s="59"/>
      <c r="Q65" s="53"/>
      <c r="R65" s="42"/>
      <c r="S65" s="58"/>
      <c r="T65" s="41" t="e">
        <f t="shared" si="15"/>
        <v>#DIV/0!</v>
      </c>
      <c r="U65" s="63"/>
    </row>
    <row r="66" spans="1:21" s="21" customFormat="1" ht="40.5" customHeight="1" thickBot="1" x14ac:dyDescent="0.3">
      <c r="A66" s="123">
        <v>2013</v>
      </c>
      <c r="B66" s="168"/>
      <c r="C66" s="6"/>
      <c r="D66" s="9"/>
      <c r="E66" s="17"/>
      <c r="F66" s="18"/>
      <c r="G66" s="19"/>
      <c r="H66" s="108"/>
      <c r="I66" s="109"/>
      <c r="J66" s="109"/>
      <c r="K66" s="110"/>
      <c r="L66" s="53"/>
      <c r="M66" s="61"/>
      <c r="N66" s="58"/>
      <c r="O66" s="41" t="e">
        <f t="shared" si="14"/>
        <v>#DIV/0!</v>
      </c>
      <c r="P66" s="59"/>
      <c r="Q66" s="53"/>
      <c r="R66" s="42"/>
      <c r="S66" s="58"/>
      <c r="T66" s="41" t="e">
        <f t="shared" si="15"/>
        <v>#DIV/0!</v>
      </c>
      <c r="U66" s="63"/>
    </row>
    <row r="67" spans="1:21" s="21" customFormat="1" ht="51.75" customHeight="1" x14ac:dyDescent="0.25">
      <c r="A67" s="123">
        <v>2013</v>
      </c>
      <c r="B67" s="168"/>
      <c r="C67" s="6"/>
      <c r="D67" s="9"/>
      <c r="E67" s="17"/>
      <c r="F67" s="18"/>
      <c r="G67" s="19"/>
      <c r="H67" s="108"/>
      <c r="I67" s="109"/>
      <c r="J67" s="109"/>
      <c r="K67" s="110"/>
      <c r="L67" s="53"/>
      <c r="M67" s="61"/>
      <c r="N67" s="58"/>
      <c r="O67" s="41" t="e">
        <f t="shared" si="14"/>
        <v>#DIV/0!</v>
      </c>
      <c r="P67" s="59"/>
      <c r="Q67" s="53"/>
      <c r="R67" s="42"/>
      <c r="S67" s="58"/>
      <c r="T67" s="41" t="e">
        <f t="shared" si="15"/>
        <v>#DIV/0!</v>
      </c>
      <c r="U67" s="63"/>
    </row>
    <row r="68" spans="1:21" s="21" customFormat="1" ht="43.5" customHeight="1" x14ac:dyDescent="0.25">
      <c r="A68" s="122">
        <v>2015</v>
      </c>
      <c r="B68" s="120" t="e">
        <f>#REF!</f>
        <v>#REF!</v>
      </c>
      <c r="C68" s="138"/>
      <c r="D68" s="138"/>
      <c r="E68" s="138"/>
      <c r="F68" s="138"/>
      <c r="G68" s="138"/>
      <c r="H68" s="111"/>
      <c r="I68" s="111"/>
      <c r="J68" s="111"/>
      <c r="K68" s="111"/>
      <c r="L68" s="112"/>
      <c r="M68" s="112"/>
      <c r="N68" s="112"/>
      <c r="O68" s="112"/>
      <c r="P68" s="112"/>
      <c r="Q68" s="112"/>
      <c r="R68" s="112"/>
      <c r="S68" s="112"/>
      <c r="T68" s="112"/>
      <c r="U68" s="116"/>
    </row>
    <row r="69" spans="1:21" s="21" customFormat="1" ht="40.5" customHeight="1" x14ac:dyDescent="0.25">
      <c r="A69" s="123">
        <v>2013</v>
      </c>
      <c r="B69" s="168"/>
      <c r="C69" s="6"/>
      <c r="D69" s="6"/>
      <c r="E69" s="17"/>
      <c r="F69" s="18"/>
      <c r="G69" s="19"/>
      <c r="H69" s="108"/>
      <c r="I69" s="109"/>
      <c r="J69" s="109"/>
      <c r="K69" s="110"/>
      <c r="L69" s="39"/>
      <c r="M69" s="36"/>
      <c r="N69" s="19"/>
      <c r="O69" s="3" t="e">
        <f t="shared" ref="O69:O74" si="16">N69/M69</f>
        <v>#DIV/0!</v>
      </c>
      <c r="P69" s="47"/>
      <c r="Q69" s="39"/>
      <c r="R69" s="45"/>
      <c r="S69" s="19"/>
      <c r="T69" s="3" t="e">
        <f t="shared" ref="T69:T74" si="17">S69/R69</f>
        <v>#DIV/0!</v>
      </c>
      <c r="U69" s="48"/>
    </row>
    <row r="70" spans="1:21" s="21" customFormat="1" ht="40.5" customHeight="1" x14ac:dyDescent="0.25">
      <c r="A70" s="123">
        <v>2013</v>
      </c>
      <c r="B70" s="168"/>
      <c r="C70" s="6"/>
      <c r="D70" s="6"/>
      <c r="E70" s="17"/>
      <c r="F70" s="18"/>
      <c r="G70" s="19"/>
      <c r="H70" s="108"/>
      <c r="I70" s="109"/>
      <c r="J70" s="109"/>
      <c r="K70" s="110"/>
      <c r="L70" s="39"/>
      <c r="M70" s="36"/>
      <c r="N70" s="19"/>
      <c r="O70" s="3" t="e">
        <f t="shared" si="16"/>
        <v>#DIV/0!</v>
      </c>
      <c r="P70" s="47"/>
      <c r="Q70" s="39"/>
      <c r="R70" s="45"/>
      <c r="S70" s="19"/>
      <c r="T70" s="3" t="e">
        <f t="shared" si="17"/>
        <v>#DIV/0!</v>
      </c>
      <c r="U70" s="48"/>
    </row>
    <row r="71" spans="1:21" s="21" customFormat="1" ht="51.75" customHeight="1" x14ac:dyDescent="0.25">
      <c r="A71" s="123">
        <v>2013</v>
      </c>
      <c r="B71" s="169"/>
      <c r="C71" s="6"/>
      <c r="D71" s="6"/>
      <c r="E71" s="17"/>
      <c r="F71" s="18"/>
      <c r="G71" s="19"/>
      <c r="H71" s="22"/>
      <c r="I71" s="109"/>
      <c r="J71" s="109"/>
      <c r="K71" s="110"/>
      <c r="L71" s="39"/>
      <c r="M71" s="45"/>
      <c r="N71" s="20"/>
      <c r="O71" s="3" t="e">
        <f t="shared" si="16"/>
        <v>#DIV/0!</v>
      </c>
      <c r="P71" s="47"/>
      <c r="Q71" s="39">
        <v>1</v>
      </c>
      <c r="R71" s="45"/>
      <c r="S71" s="20"/>
      <c r="T71" s="3" t="e">
        <f t="shared" si="17"/>
        <v>#DIV/0!</v>
      </c>
      <c r="U71" s="46"/>
    </row>
    <row r="72" spans="1:21" s="21" customFormat="1" ht="43.5" customHeight="1" x14ac:dyDescent="0.25">
      <c r="A72" s="123">
        <v>2013</v>
      </c>
      <c r="B72" s="168"/>
      <c r="C72" s="6"/>
      <c r="D72" s="6"/>
      <c r="E72" s="17"/>
      <c r="F72" s="18"/>
      <c r="G72" s="19"/>
      <c r="H72" s="108"/>
      <c r="I72" s="109"/>
      <c r="J72" s="109"/>
      <c r="K72" s="110"/>
      <c r="L72" s="39"/>
      <c r="M72" s="36"/>
      <c r="N72" s="19"/>
      <c r="O72" s="3" t="e">
        <f t="shared" si="16"/>
        <v>#DIV/0!</v>
      </c>
      <c r="P72" s="47"/>
      <c r="Q72" s="39"/>
      <c r="R72" s="45"/>
      <c r="S72" s="19"/>
      <c r="T72" s="3" t="e">
        <f t="shared" si="17"/>
        <v>#DIV/0!</v>
      </c>
      <c r="U72" s="48"/>
    </row>
    <row r="73" spans="1:21" s="21" customFormat="1" ht="40.5" customHeight="1" x14ac:dyDescent="0.25">
      <c r="A73" s="123">
        <v>2013</v>
      </c>
      <c r="B73" s="168"/>
      <c r="C73" s="6"/>
      <c r="D73" s="6"/>
      <c r="E73" s="17"/>
      <c r="F73" s="18"/>
      <c r="G73" s="19"/>
      <c r="H73" s="108"/>
      <c r="I73" s="109"/>
      <c r="J73" s="109"/>
      <c r="K73" s="110"/>
      <c r="L73" s="39"/>
      <c r="M73" s="36"/>
      <c r="N73" s="19"/>
      <c r="O73" s="3" t="e">
        <f t="shared" si="16"/>
        <v>#DIV/0!</v>
      </c>
      <c r="P73" s="47"/>
      <c r="Q73" s="39"/>
      <c r="R73" s="45"/>
      <c r="S73" s="19"/>
      <c r="T73" s="3" t="e">
        <f t="shared" si="17"/>
        <v>#DIV/0!</v>
      </c>
      <c r="U73" s="48"/>
    </row>
    <row r="74" spans="1:21" s="21" customFormat="1" ht="40.5" customHeight="1" x14ac:dyDescent="0.25">
      <c r="A74" s="123">
        <v>2013</v>
      </c>
      <c r="B74" s="169"/>
      <c r="C74" s="6"/>
      <c r="D74" s="6"/>
      <c r="E74" s="17"/>
      <c r="F74" s="18"/>
      <c r="G74" s="19"/>
      <c r="H74" s="22"/>
      <c r="I74" s="109"/>
      <c r="J74" s="109"/>
      <c r="K74" s="110"/>
      <c r="L74" s="39"/>
      <c r="M74" s="45"/>
      <c r="N74" s="20"/>
      <c r="O74" s="3" t="e">
        <f t="shared" si="16"/>
        <v>#DIV/0!</v>
      </c>
      <c r="P74" s="47"/>
      <c r="Q74" s="39">
        <v>1</v>
      </c>
      <c r="R74" s="45"/>
      <c r="S74" s="20"/>
      <c r="T74" s="3" t="e">
        <f t="shared" si="17"/>
        <v>#DIV/0!</v>
      </c>
      <c r="U74" s="46"/>
    </row>
    <row r="75" spans="1:21" s="21" customFormat="1" ht="51.75" customHeight="1" x14ac:dyDescent="0.25">
      <c r="A75" s="122">
        <v>2015</v>
      </c>
      <c r="B75" s="120" t="e">
        <f>#REF!</f>
        <v>#REF!</v>
      </c>
      <c r="C75" s="138"/>
      <c r="D75" s="6"/>
      <c r="E75" s="17"/>
      <c r="F75" s="18"/>
      <c r="G75" s="19"/>
      <c r="H75" s="111"/>
      <c r="I75" s="111"/>
      <c r="J75" s="111"/>
      <c r="K75" s="111"/>
      <c r="L75" s="112"/>
      <c r="M75" s="112"/>
      <c r="N75" s="112"/>
      <c r="O75" s="112"/>
      <c r="P75" s="112"/>
      <c r="Q75" s="112"/>
      <c r="R75" s="112"/>
      <c r="S75" s="112"/>
      <c r="T75" s="112"/>
      <c r="U75" s="116"/>
    </row>
    <row r="76" spans="1:21" s="21" customFormat="1" ht="43.5" customHeight="1" x14ac:dyDescent="0.25">
      <c r="A76" s="123">
        <v>2013</v>
      </c>
      <c r="B76" s="168"/>
      <c r="C76" s="6"/>
      <c r="D76" s="6"/>
      <c r="E76" s="17"/>
      <c r="F76" s="18"/>
      <c r="G76" s="19"/>
      <c r="H76" s="108"/>
      <c r="I76" s="109"/>
      <c r="J76" s="109"/>
      <c r="K76" s="110"/>
      <c r="L76" s="39"/>
      <c r="M76" s="36"/>
      <c r="N76" s="19"/>
      <c r="O76" s="3" t="e">
        <f t="shared" ref="O76:O81" si="18">N76/M76</f>
        <v>#DIV/0!</v>
      </c>
      <c r="P76" s="47"/>
      <c r="Q76" s="39"/>
      <c r="R76" s="45"/>
      <c r="S76" s="19"/>
      <c r="T76" s="3" t="e">
        <f t="shared" ref="T76:T81" si="19">S76/R76</f>
        <v>#DIV/0!</v>
      </c>
      <c r="U76" s="48"/>
    </row>
    <row r="77" spans="1:21" s="21" customFormat="1" ht="40.5" customHeight="1" x14ac:dyDescent="0.25">
      <c r="A77" s="123">
        <v>2013</v>
      </c>
      <c r="B77" s="168"/>
      <c r="C77" s="6"/>
      <c r="D77" s="6"/>
      <c r="E77" s="17"/>
      <c r="F77" s="18"/>
      <c r="G77" s="19"/>
      <c r="H77" s="108"/>
      <c r="I77" s="109"/>
      <c r="J77" s="109"/>
      <c r="K77" s="110"/>
      <c r="L77" s="39"/>
      <c r="M77" s="36"/>
      <c r="N77" s="19"/>
      <c r="O77" s="3" t="e">
        <f t="shared" si="18"/>
        <v>#DIV/0!</v>
      </c>
      <c r="P77" s="47"/>
      <c r="Q77" s="39"/>
      <c r="R77" s="45"/>
      <c r="S77" s="19"/>
      <c r="T77" s="3" t="e">
        <f t="shared" si="19"/>
        <v>#DIV/0!</v>
      </c>
      <c r="U77" s="48"/>
    </row>
    <row r="78" spans="1:21" s="21" customFormat="1" ht="40.5" customHeight="1" x14ac:dyDescent="0.25">
      <c r="A78" s="123">
        <v>2013</v>
      </c>
      <c r="B78" s="169"/>
      <c r="C78" s="6"/>
      <c r="D78" s="6"/>
      <c r="E78" s="17"/>
      <c r="F78" s="18"/>
      <c r="G78" s="19"/>
      <c r="H78" s="22"/>
      <c r="I78" s="109"/>
      <c r="J78" s="109"/>
      <c r="K78" s="110"/>
      <c r="L78" s="39"/>
      <c r="M78" s="45"/>
      <c r="N78" s="20"/>
      <c r="O78" s="3" t="e">
        <f t="shared" si="18"/>
        <v>#DIV/0!</v>
      </c>
      <c r="P78" s="47"/>
      <c r="Q78" s="39">
        <v>1</v>
      </c>
      <c r="R78" s="45"/>
      <c r="S78" s="20"/>
      <c r="T78" s="3" t="e">
        <f t="shared" si="19"/>
        <v>#DIV/0!</v>
      </c>
      <c r="U78" s="46"/>
    </row>
    <row r="79" spans="1:21" s="21" customFormat="1" ht="51.75" customHeight="1" x14ac:dyDescent="0.25">
      <c r="A79" s="123">
        <v>2013</v>
      </c>
      <c r="B79" s="168"/>
      <c r="C79" s="6"/>
      <c r="D79" s="6"/>
      <c r="E79" s="17"/>
      <c r="F79" s="18"/>
      <c r="G79" s="19"/>
      <c r="H79" s="108"/>
      <c r="I79" s="109"/>
      <c r="J79" s="109"/>
      <c r="K79" s="110"/>
      <c r="L79" s="39"/>
      <c r="M79" s="36"/>
      <c r="N79" s="19"/>
      <c r="O79" s="3" t="e">
        <f t="shared" si="18"/>
        <v>#DIV/0!</v>
      </c>
      <c r="P79" s="47"/>
      <c r="Q79" s="39"/>
      <c r="R79" s="45"/>
      <c r="S79" s="19"/>
      <c r="T79" s="3" t="e">
        <f t="shared" si="19"/>
        <v>#DIV/0!</v>
      </c>
      <c r="U79" s="48"/>
    </row>
    <row r="80" spans="1:21" s="21" customFormat="1" ht="43.5" customHeight="1" x14ac:dyDescent="0.25">
      <c r="A80" s="123">
        <v>2013</v>
      </c>
      <c r="B80" s="168"/>
      <c r="C80" s="6"/>
      <c r="D80" s="6"/>
      <c r="E80" s="17"/>
      <c r="F80" s="18"/>
      <c r="G80" s="19"/>
      <c r="H80" s="108"/>
      <c r="I80" s="109"/>
      <c r="J80" s="109"/>
      <c r="K80" s="110"/>
      <c r="L80" s="39"/>
      <c r="M80" s="36"/>
      <c r="N80" s="19"/>
      <c r="O80" s="3" t="e">
        <f t="shared" si="18"/>
        <v>#DIV/0!</v>
      </c>
      <c r="P80" s="47"/>
      <c r="Q80" s="39"/>
      <c r="R80" s="45"/>
      <c r="S80" s="19"/>
      <c r="T80" s="3" t="e">
        <f t="shared" si="19"/>
        <v>#DIV/0!</v>
      </c>
      <c r="U80" s="48"/>
    </row>
    <row r="81" spans="1:21" s="21" customFormat="1" ht="40.5" customHeight="1" x14ac:dyDescent="0.25">
      <c r="A81" s="123">
        <v>2013</v>
      </c>
      <c r="B81" s="169"/>
      <c r="C81" s="6"/>
      <c r="D81" s="6"/>
      <c r="E81" s="17"/>
      <c r="F81" s="18"/>
      <c r="G81" s="19"/>
      <c r="H81" s="22"/>
      <c r="I81" s="109"/>
      <c r="J81" s="109"/>
      <c r="K81" s="110"/>
      <c r="L81" s="39"/>
      <c r="M81" s="45"/>
      <c r="N81" s="20"/>
      <c r="O81" s="3" t="e">
        <f t="shared" si="18"/>
        <v>#DIV/0!</v>
      </c>
      <c r="P81" s="47"/>
      <c r="Q81" s="39">
        <v>1</v>
      </c>
      <c r="R81" s="45"/>
      <c r="S81" s="20"/>
      <c r="T81" s="3" t="e">
        <f t="shared" si="19"/>
        <v>#DIV/0!</v>
      </c>
      <c r="U81" s="46"/>
    </row>
    <row r="82" spans="1:21" s="21" customFormat="1" ht="40.5" customHeight="1" x14ac:dyDescent="0.25">
      <c r="A82" s="122">
        <v>2015</v>
      </c>
      <c r="B82" s="120" t="e">
        <f>#REF!</f>
        <v>#REF!</v>
      </c>
      <c r="C82" s="138"/>
      <c r="D82" s="6"/>
      <c r="E82" s="17"/>
      <c r="F82" s="18"/>
      <c r="G82" s="19"/>
      <c r="H82" s="111"/>
      <c r="I82" s="111"/>
      <c r="J82" s="111"/>
      <c r="K82" s="111"/>
      <c r="L82" s="112"/>
      <c r="M82" s="112"/>
      <c r="N82" s="112"/>
      <c r="O82" s="112"/>
      <c r="P82" s="112"/>
      <c r="Q82" s="112"/>
      <c r="R82" s="112"/>
      <c r="S82" s="112"/>
      <c r="T82" s="112"/>
      <c r="U82" s="116"/>
    </row>
    <row r="83" spans="1:21" s="21" customFormat="1" ht="51.75" customHeight="1" x14ac:dyDescent="0.25">
      <c r="A83" s="123">
        <v>2013</v>
      </c>
      <c r="B83" s="168"/>
      <c r="C83" s="6"/>
      <c r="D83" s="6"/>
      <c r="E83" s="17"/>
      <c r="F83" s="18"/>
      <c r="G83" s="19"/>
      <c r="H83" s="108"/>
      <c r="I83" s="109"/>
      <c r="J83" s="109"/>
      <c r="K83" s="110"/>
      <c r="L83" s="39"/>
      <c r="M83" s="36"/>
      <c r="N83" s="19"/>
      <c r="O83" s="3" t="e">
        <f t="shared" ref="O83:O88" si="20">N83/M83</f>
        <v>#DIV/0!</v>
      </c>
      <c r="P83" s="47"/>
      <c r="Q83" s="39"/>
      <c r="R83" s="45"/>
      <c r="S83" s="19"/>
      <c r="T83" s="3" t="e">
        <f t="shared" ref="T83:T88" si="21">S83/R83</f>
        <v>#DIV/0!</v>
      </c>
      <c r="U83" s="48"/>
    </row>
    <row r="84" spans="1:21" s="21" customFormat="1" ht="74.25" customHeight="1" x14ac:dyDescent="0.25">
      <c r="A84" s="123">
        <v>2013</v>
      </c>
      <c r="B84" s="168"/>
      <c r="C84" s="6"/>
      <c r="D84" s="6"/>
      <c r="E84" s="17"/>
      <c r="F84" s="18"/>
      <c r="G84" s="19"/>
      <c r="H84" s="108"/>
      <c r="I84" s="109"/>
      <c r="J84" s="109"/>
      <c r="K84" s="110"/>
      <c r="L84" s="39"/>
      <c r="M84" s="36"/>
      <c r="N84" s="19"/>
      <c r="O84" s="3" t="e">
        <f t="shared" si="20"/>
        <v>#DIV/0!</v>
      </c>
      <c r="P84" s="47"/>
      <c r="Q84" s="39"/>
      <c r="R84" s="45"/>
      <c r="S84" s="19"/>
      <c r="T84" s="3" t="e">
        <f t="shared" si="21"/>
        <v>#DIV/0!</v>
      </c>
      <c r="U84" s="48"/>
    </row>
    <row r="85" spans="1:21" s="21" customFormat="1" ht="46.5" customHeight="1" x14ac:dyDescent="0.25">
      <c r="A85" s="123">
        <v>2013</v>
      </c>
      <c r="B85" s="169"/>
      <c r="C85" s="6"/>
      <c r="D85" s="6"/>
      <c r="E85" s="17"/>
      <c r="F85" s="18"/>
      <c r="G85" s="19"/>
      <c r="H85" s="22"/>
      <c r="I85" s="109"/>
      <c r="J85" s="109"/>
      <c r="K85" s="110"/>
      <c r="L85" s="39"/>
      <c r="M85" s="45"/>
      <c r="N85" s="20"/>
      <c r="O85" s="3" t="e">
        <f t="shared" si="20"/>
        <v>#DIV/0!</v>
      </c>
      <c r="P85" s="47"/>
      <c r="Q85" s="39">
        <v>1</v>
      </c>
      <c r="R85" s="45"/>
      <c r="S85" s="20"/>
      <c r="T85" s="3" t="e">
        <f t="shared" si="21"/>
        <v>#DIV/0!</v>
      </c>
      <c r="U85" s="46"/>
    </row>
    <row r="86" spans="1:21" s="21" customFormat="1" ht="32.25" customHeight="1" x14ac:dyDescent="0.25">
      <c r="A86" s="123">
        <v>2013</v>
      </c>
      <c r="B86" s="168"/>
      <c r="C86" s="6"/>
      <c r="D86" s="6"/>
      <c r="E86" s="17"/>
      <c r="F86" s="18"/>
      <c r="G86" s="19"/>
      <c r="H86" s="108"/>
      <c r="I86" s="109"/>
      <c r="J86" s="109"/>
      <c r="K86" s="110"/>
      <c r="L86" s="39"/>
      <c r="M86" s="36"/>
      <c r="N86" s="19"/>
      <c r="O86" s="3" t="e">
        <f t="shared" si="20"/>
        <v>#DIV/0!</v>
      </c>
      <c r="P86" s="47"/>
      <c r="Q86" s="39"/>
      <c r="R86" s="45"/>
      <c r="S86" s="19"/>
      <c r="T86" s="3" t="e">
        <f t="shared" si="21"/>
        <v>#DIV/0!</v>
      </c>
      <c r="U86" s="48"/>
    </row>
    <row r="87" spans="1:21" s="21" customFormat="1" ht="51" customHeight="1" x14ac:dyDescent="0.25">
      <c r="A87" s="123">
        <v>2013</v>
      </c>
      <c r="B87" s="168"/>
      <c r="C87" s="6"/>
      <c r="D87" s="6"/>
      <c r="E87" s="17"/>
      <c r="F87" s="18"/>
      <c r="G87" s="19"/>
      <c r="H87" s="108"/>
      <c r="I87" s="109"/>
      <c r="J87" s="109"/>
      <c r="K87" s="110"/>
      <c r="L87" s="39"/>
      <c r="M87" s="36"/>
      <c r="N87" s="19"/>
      <c r="O87" s="3" t="e">
        <f t="shared" si="20"/>
        <v>#DIV/0!</v>
      </c>
      <c r="P87" s="47"/>
      <c r="Q87" s="39"/>
      <c r="R87" s="45"/>
      <c r="S87" s="19"/>
      <c r="T87" s="3" t="e">
        <f t="shared" si="21"/>
        <v>#DIV/0!</v>
      </c>
      <c r="U87" s="48"/>
    </row>
    <row r="88" spans="1:21" s="21" customFormat="1" ht="46.5" customHeight="1" x14ac:dyDescent="0.25">
      <c r="A88" s="123">
        <v>2013</v>
      </c>
      <c r="B88" s="169"/>
      <c r="C88" s="6"/>
      <c r="D88" s="6"/>
      <c r="E88" s="17"/>
      <c r="F88" s="18"/>
      <c r="G88" s="19"/>
      <c r="H88" s="22"/>
      <c r="I88" s="109"/>
      <c r="J88" s="109"/>
      <c r="K88" s="110"/>
      <c r="L88" s="39"/>
      <c r="M88" s="45"/>
      <c r="N88" s="20"/>
      <c r="O88" s="3" t="e">
        <f t="shared" si="20"/>
        <v>#DIV/0!</v>
      </c>
      <c r="P88" s="47"/>
      <c r="Q88" s="39">
        <v>1</v>
      </c>
      <c r="R88" s="45"/>
      <c r="S88" s="20"/>
      <c r="T88" s="3" t="e">
        <f t="shared" si="21"/>
        <v>#DIV/0!</v>
      </c>
      <c r="U88" s="46"/>
    </row>
    <row r="89" spans="1:21" s="21" customFormat="1" ht="30" customHeight="1" x14ac:dyDescent="0.25">
      <c r="A89" s="122">
        <v>2015</v>
      </c>
      <c r="B89" s="120" t="e">
        <f>#REF!</f>
        <v>#REF!</v>
      </c>
      <c r="C89" s="138"/>
      <c r="D89" s="16"/>
      <c r="E89" s="16"/>
      <c r="F89" s="16"/>
      <c r="G89" s="16"/>
      <c r="H89" s="111"/>
      <c r="I89" s="111"/>
      <c r="J89" s="111"/>
      <c r="K89" s="111"/>
      <c r="L89" s="112"/>
      <c r="M89" s="112"/>
      <c r="N89" s="112"/>
      <c r="O89" s="112"/>
      <c r="P89" s="112"/>
      <c r="Q89" s="112"/>
      <c r="R89" s="112"/>
      <c r="S89" s="112"/>
      <c r="T89" s="112"/>
      <c r="U89" s="116"/>
    </row>
    <row r="90" spans="1:21" s="21" customFormat="1" ht="66" customHeight="1" x14ac:dyDescent="0.25">
      <c r="A90" s="123">
        <v>2013</v>
      </c>
      <c r="B90" s="168"/>
      <c r="C90" s="6"/>
      <c r="D90" s="6"/>
      <c r="E90" s="17"/>
      <c r="F90" s="18"/>
      <c r="G90" s="19"/>
      <c r="H90" s="108"/>
      <c r="I90" s="109"/>
      <c r="J90" s="109"/>
      <c r="K90" s="110"/>
      <c r="L90" s="39"/>
      <c r="M90" s="36"/>
      <c r="N90" s="19"/>
      <c r="O90" s="3" t="e">
        <f t="shared" ref="O90:O95" si="22">N90/M90</f>
        <v>#DIV/0!</v>
      </c>
      <c r="P90" s="47"/>
      <c r="Q90" s="39"/>
      <c r="R90" s="45"/>
      <c r="S90" s="19"/>
      <c r="T90" s="3" t="e">
        <f t="shared" ref="T90:T95" si="23">S90/R90</f>
        <v>#DIV/0!</v>
      </c>
      <c r="U90" s="48"/>
    </row>
    <row r="91" spans="1:21" s="21" customFormat="1" ht="93.75" customHeight="1" x14ac:dyDescent="0.25">
      <c r="A91" s="123">
        <v>2013</v>
      </c>
      <c r="B91" s="168"/>
      <c r="C91" s="6"/>
      <c r="D91" s="6"/>
      <c r="E91" s="17"/>
      <c r="F91" s="18"/>
      <c r="G91" s="19"/>
      <c r="H91" s="108"/>
      <c r="I91" s="109"/>
      <c r="J91" s="109"/>
      <c r="K91" s="110"/>
      <c r="L91" s="39"/>
      <c r="M91" s="36"/>
      <c r="N91" s="19"/>
      <c r="O91" s="3" t="e">
        <f t="shared" si="22"/>
        <v>#DIV/0!</v>
      </c>
      <c r="P91" s="47"/>
      <c r="Q91" s="39"/>
      <c r="R91" s="45"/>
      <c r="S91" s="19"/>
      <c r="T91" s="3" t="e">
        <f t="shared" si="23"/>
        <v>#DIV/0!</v>
      </c>
      <c r="U91" s="48"/>
    </row>
    <row r="92" spans="1:21" s="21" customFormat="1" ht="26.25" x14ac:dyDescent="0.25">
      <c r="A92" s="123">
        <v>2013</v>
      </c>
      <c r="B92" s="169"/>
      <c r="C92" s="6"/>
      <c r="D92" s="6"/>
      <c r="E92" s="17"/>
      <c r="F92" s="18"/>
      <c r="G92" s="19"/>
      <c r="H92" s="22"/>
      <c r="I92" s="109"/>
      <c r="J92" s="109"/>
      <c r="K92" s="110"/>
      <c r="L92" s="39"/>
      <c r="M92" s="45"/>
      <c r="N92" s="20"/>
      <c r="O92" s="3" t="e">
        <f t="shared" si="22"/>
        <v>#DIV/0!</v>
      </c>
      <c r="P92" s="47"/>
      <c r="Q92" s="39">
        <v>1</v>
      </c>
      <c r="R92" s="45"/>
      <c r="S92" s="20"/>
      <c r="T92" s="3" t="e">
        <f t="shared" si="23"/>
        <v>#DIV/0!</v>
      </c>
      <c r="U92" s="46"/>
    </row>
    <row r="93" spans="1:21" s="21" customFormat="1" ht="26.25" x14ac:dyDescent="0.25">
      <c r="A93" s="123">
        <v>2013</v>
      </c>
      <c r="B93" s="168"/>
      <c r="C93" s="6"/>
      <c r="D93" s="6"/>
      <c r="E93" s="17"/>
      <c r="F93" s="18"/>
      <c r="G93" s="19"/>
      <c r="H93" s="108"/>
      <c r="I93" s="109"/>
      <c r="J93" s="109"/>
      <c r="K93" s="110"/>
      <c r="L93" s="39"/>
      <c r="M93" s="36"/>
      <c r="N93" s="19"/>
      <c r="O93" s="3" t="e">
        <f t="shared" si="22"/>
        <v>#DIV/0!</v>
      </c>
      <c r="P93" s="47"/>
      <c r="Q93" s="39"/>
      <c r="R93" s="45"/>
      <c r="S93" s="19"/>
      <c r="T93" s="3" t="e">
        <f t="shared" si="23"/>
        <v>#DIV/0!</v>
      </c>
      <c r="U93" s="48"/>
    </row>
    <row r="94" spans="1:21" s="21" customFormat="1" ht="15" customHeight="1" x14ac:dyDescent="0.25">
      <c r="A94" s="123">
        <v>2013</v>
      </c>
      <c r="B94" s="168"/>
      <c r="C94" s="6"/>
      <c r="D94" s="6"/>
      <c r="E94" s="17"/>
      <c r="F94" s="18"/>
      <c r="G94" s="19"/>
      <c r="H94" s="108"/>
      <c r="I94" s="109"/>
      <c r="J94" s="109"/>
      <c r="K94" s="110"/>
      <c r="L94" s="39"/>
      <c r="M94" s="36"/>
      <c r="N94" s="19"/>
      <c r="O94" s="3" t="e">
        <f t="shared" si="22"/>
        <v>#DIV/0!</v>
      </c>
      <c r="P94" s="47"/>
      <c r="Q94" s="39"/>
      <c r="R94" s="45"/>
      <c r="S94" s="19"/>
      <c r="T94" s="3" t="e">
        <f t="shared" si="23"/>
        <v>#DIV/0!</v>
      </c>
      <c r="U94" s="48"/>
    </row>
    <row r="95" spans="1:21" s="21" customFormat="1" ht="48" customHeight="1" x14ac:dyDescent="0.25">
      <c r="A95" s="123">
        <v>2013</v>
      </c>
      <c r="B95" s="169"/>
      <c r="C95" s="6"/>
      <c r="D95" s="6"/>
      <c r="E95" s="17"/>
      <c r="F95" s="18"/>
      <c r="G95" s="19"/>
      <c r="H95" s="22"/>
      <c r="I95" s="109"/>
      <c r="J95" s="109"/>
      <c r="K95" s="110"/>
      <c r="L95" s="39"/>
      <c r="M95" s="45"/>
      <c r="N95" s="20"/>
      <c r="O95" s="3" t="e">
        <f t="shared" si="22"/>
        <v>#DIV/0!</v>
      </c>
      <c r="P95" s="47"/>
      <c r="Q95" s="39">
        <v>1</v>
      </c>
      <c r="R95" s="45"/>
      <c r="S95" s="20"/>
      <c r="T95" s="3" t="e">
        <f t="shared" si="23"/>
        <v>#DIV/0!</v>
      </c>
      <c r="U95" s="46"/>
    </row>
    <row r="96" spans="1:21" s="21" customFormat="1" ht="15.75" x14ac:dyDescent="0.25">
      <c r="A96" s="122">
        <v>2015</v>
      </c>
      <c r="B96" s="120" t="e">
        <f>#REF!</f>
        <v>#REF!</v>
      </c>
      <c r="C96" s="138"/>
      <c r="D96" s="68"/>
      <c r="E96" s="68"/>
      <c r="F96" s="68"/>
      <c r="G96" s="68"/>
      <c r="H96" s="111"/>
      <c r="I96" s="111"/>
      <c r="J96" s="111"/>
      <c r="K96" s="111"/>
      <c r="L96" s="112"/>
      <c r="M96" s="112"/>
      <c r="N96" s="112"/>
      <c r="O96" s="112"/>
      <c r="P96" s="112"/>
      <c r="Q96" s="112"/>
      <c r="R96" s="112"/>
      <c r="S96" s="112"/>
      <c r="T96" s="112"/>
      <c r="U96" s="116"/>
    </row>
    <row r="97" spans="1:21" s="21" customFormat="1" ht="38.25" customHeight="1" x14ac:dyDescent="0.25">
      <c r="A97" s="123">
        <v>2013</v>
      </c>
      <c r="B97" s="168"/>
      <c r="C97" s="6"/>
      <c r="D97" s="6"/>
      <c r="E97" s="17"/>
      <c r="F97" s="18"/>
      <c r="G97" s="19"/>
      <c r="H97" s="108"/>
      <c r="I97" s="109"/>
      <c r="J97" s="109"/>
      <c r="K97" s="110"/>
      <c r="L97" s="39"/>
      <c r="M97" s="36"/>
      <c r="N97" s="19"/>
      <c r="O97" s="3" t="e">
        <f t="shared" ref="O97:O102" si="24">N97/M97</f>
        <v>#DIV/0!</v>
      </c>
      <c r="P97" s="47"/>
      <c r="Q97" s="39"/>
      <c r="R97" s="45"/>
      <c r="S97" s="19"/>
      <c r="T97" s="3" t="e">
        <f t="shared" ref="T97:T102" si="25">S97/R97</f>
        <v>#DIV/0!</v>
      </c>
      <c r="U97" s="48"/>
    </row>
    <row r="98" spans="1:21" s="21" customFormat="1" ht="68.25" customHeight="1" x14ac:dyDescent="0.25">
      <c r="A98" s="123">
        <v>2013</v>
      </c>
      <c r="B98" s="168"/>
      <c r="C98" s="6"/>
      <c r="D98" s="6"/>
      <c r="E98" s="17"/>
      <c r="F98" s="18"/>
      <c r="G98" s="19"/>
      <c r="H98" s="108"/>
      <c r="I98" s="109"/>
      <c r="J98" s="109"/>
      <c r="K98" s="110"/>
      <c r="L98" s="39"/>
      <c r="M98" s="36"/>
      <c r="N98" s="19"/>
      <c r="O98" s="3" t="e">
        <f t="shared" si="24"/>
        <v>#DIV/0!</v>
      </c>
      <c r="P98" s="47"/>
      <c r="Q98" s="39"/>
      <c r="R98" s="45"/>
      <c r="S98" s="19"/>
      <c r="T98" s="3" t="e">
        <f t="shared" si="25"/>
        <v>#DIV/0!</v>
      </c>
      <c r="U98" s="48"/>
    </row>
    <row r="99" spans="1:21" s="21" customFormat="1" ht="26.25" x14ac:dyDescent="0.25">
      <c r="A99" s="123">
        <v>2013</v>
      </c>
      <c r="B99" s="169"/>
      <c r="C99" s="6"/>
      <c r="D99" s="6"/>
      <c r="E99" s="17"/>
      <c r="F99" s="18"/>
      <c r="G99" s="19"/>
      <c r="H99" s="22"/>
      <c r="I99" s="109"/>
      <c r="J99" s="109"/>
      <c r="K99" s="110"/>
      <c r="L99" s="39"/>
      <c r="M99" s="45"/>
      <c r="N99" s="20"/>
      <c r="O99" s="3" t="e">
        <f t="shared" si="24"/>
        <v>#DIV/0!</v>
      </c>
      <c r="P99" s="47"/>
      <c r="Q99" s="39">
        <v>1</v>
      </c>
      <c r="R99" s="45"/>
      <c r="S99" s="20"/>
      <c r="T99" s="3" t="e">
        <f t="shared" si="25"/>
        <v>#DIV/0!</v>
      </c>
      <c r="U99" s="46"/>
    </row>
    <row r="100" spans="1:21" s="21" customFormat="1" ht="26.25" x14ac:dyDescent="0.25">
      <c r="A100" s="123">
        <v>2013</v>
      </c>
      <c r="B100" s="168"/>
      <c r="C100" s="6"/>
      <c r="D100" s="6"/>
      <c r="E100" s="17"/>
      <c r="F100" s="18"/>
      <c r="G100" s="19"/>
      <c r="H100" s="108"/>
      <c r="I100" s="109"/>
      <c r="J100" s="109"/>
      <c r="K100" s="110"/>
      <c r="L100" s="39"/>
      <c r="M100" s="36"/>
      <c r="N100" s="19"/>
      <c r="O100" s="3" t="e">
        <f t="shared" si="24"/>
        <v>#DIV/0!</v>
      </c>
      <c r="P100" s="47"/>
      <c r="Q100" s="39"/>
      <c r="R100" s="45"/>
      <c r="S100" s="19"/>
      <c r="T100" s="3" t="e">
        <f t="shared" si="25"/>
        <v>#DIV/0!</v>
      </c>
      <c r="U100" s="48"/>
    </row>
    <row r="101" spans="1:21" s="21" customFormat="1" ht="26.25" x14ac:dyDescent="0.25">
      <c r="A101" s="123">
        <v>2013</v>
      </c>
      <c r="B101" s="168"/>
      <c r="C101" s="6"/>
      <c r="D101" s="6"/>
      <c r="E101" s="17"/>
      <c r="F101" s="18"/>
      <c r="G101" s="19"/>
      <c r="H101" s="108"/>
      <c r="I101" s="109"/>
      <c r="J101" s="109"/>
      <c r="K101" s="110"/>
      <c r="L101" s="39"/>
      <c r="M101" s="36"/>
      <c r="N101" s="19"/>
      <c r="O101" s="3" t="e">
        <f t="shared" si="24"/>
        <v>#DIV/0!</v>
      </c>
      <c r="P101" s="47"/>
      <c r="Q101" s="39"/>
      <c r="R101" s="45"/>
      <c r="S101" s="19"/>
      <c r="T101" s="3" t="e">
        <f t="shared" si="25"/>
        <v>#DIV/0!</v>
      </c>
      <c r="U101" s="48"/>
    </row>
    <row r="102" spans="1:21" s="21" customFormat="1" ht="26.25" x14ac:dyDescent="0.25">
      <c r="A102" s="123">
        <v>2013</v>
      </c>
      <c r="B102" s="169"/>
      <c r="C102" s="6"/>
      <c r="D102" s="6"/>
      <c r="E102" s="17"/>
      <c r="F102" s="18"/>
      <c r="G102" s="19"/>
      <c r="H102" s="22"/>
      <c r="I102" s="109"/>
      <c r="J102" s="109"/>
      <c r="K102" s="110"/>
      <c r="L102" s="39"/>
      <c r="M102" s="45"/>
      <c r="N102" s="20"/>
      <c r="O102" s="3" t="e">
        <f t="shared" si="24"/>
        <v>#DIV/0!</v>
      </c>
      <c r="P102" s="47"/>
      <c r="Q102" s="39">
        <v>1</v>
      </c>
      <c r="R102" s="45"/>
      <c r="S102" s="20"/>
      <c r="T102" s="3" t="e">
        <f t="shared" si="25"/>
        <v>#DIV/0!</v>
      </c>
      <c r="U102" s="46"/>
    </row>
    <row r="103" spans="1:21" s="21" customFormat="1" ht="15.75" x14ac:dyDescent="0.25">
      <c r="A103" s="122">
        <v>2015</v>
      </c>
      <c r="B103" s="120" t="e">
        <f>#REF!</f>
        <v>#REF!</v>
      </c>
      <c r="C103" s="138"/>
      <c r="D103" s="16"/>
      <c r="E103" s="16"/>
      <c r="F103" s="16"/>
      <c r="G103" s="16"/>
      <c r="H103" s="111"/>
      <c r="I103" s="111"/>
      <c r="J103" s="111"/>
      <c r="K103" s="111"/>
      <c r="L103" s="112"/>
      <c r="M103" s="112"/>
      <c r="N103" s="112"/>
      <c r="O103" s="112"/>
      <c r="P103" s="112"/>
      <c r="Q103" s="112"/>
      <c r="R103" s="112"/>
      <c r="S103" s="112"/>
      <c r="T103" s="112"/>
      <c r="U103" s="116"/>
    </row>
    <row r="104" spans="1:21" s="21" customFormat="1" ht="26.25" x14ac:dyDescent="0.25">
      <c r="A104" s="123">
        <v>2013</v>
      </c>
      <c r="B104" s="168"/>
      <c r="C104" s="6"/>
      <c r="D104" s="6"/>
      <c r="E104" s="17"/>
      <c r="F104" s="18"/>
      <c r="G104" s="19"/>
      <c r="H104" s="108"/>
      <c r="I104" s="109"/>
      <c r="J104" s="109"/>
      <c r="K104" s="110"/>
      <c r="L104" s="39"/>
      <c r="M104" s="36"/>
      <c r="N104" s="19"/>
      <c r="O104" s="3" t="e">
        <f t="shared" ref="O104:O109" si="26">N104/M104</f>
        <v>#DIV/0!</v>
      </c>
      <c r="P104" s="47"/>
      <c r="Q104" s="39"/>
      <c r="R104" s="45"/>
      <c r="S104" s="19"/>
      <c r="T104" s="3" t="e">
        <f t="shared" ref="T104:T109" si="27">S104/R104</f>
        <v>#DIV/0!</v>
      </c>
      <c r="U104" s="48"/>
    </row>
    <row r="105" spans="1:21" s="21" customFormat="1" ht="26.25" x14ac:dyDescent="0.25">
      <c r="A105" s="123">
        <v>2013</v>
      </c>
      <c r="B105" s="168"/>
      <c r="C105" s="6"/>
      <c r="D105" s="6"/>
      <c r="E105" s="17"/>
      <c r="F105" s="18"/>
      <c r="G105" s="19"/>
      <c r="H105" s="108"/>
      <c r="I105" s="109"/>
      <c r="J105" s="109"/>
      <c r="K105" s="110"/>
      <c r="L105" s="39"/>
      <c r="M105" s="36"/>
      <c r="N105" s="19"/>
      <c r="O105" s="3" t="e">
        <f t="shared" si="26"/>
        <v>#DIV/0!</v>
      </c>
      <c r="P105" s="47"/>
      <c r="Q105" s="39"/>
      <c r="R105" s="45"/>
      <c r="S105" s="19"/>
      <c r="T105" s="3" t="e">
        <f t="shared" si="27"/>
        <v>#DIV/0!</v>
      </c>
      <c r="U105" s="48"/>
    </row>
    <row r="106" spans="1:21" s="21" customFormat="1" ht="26.25" x14ac:dyDescent="0.25">
      <c r="A106" s="123">
        <v>2013</v>
      </c>
      <c r="B106" s="169"/>
      <c r="C106" s="6"/>
      <c r="D106" s="6"/>
      <c r="E106" s="17"/>
      <c r="F106" s="18"/>
      <c r="G106" s="19"/>
      <c r="H106" s="22"/>
      <c r="I106" s="109"/>
      <c r="J106" s="109"/>
      <c r="K106" s="110"/>
      <c r="L106" s="39"/>
      <c r="M106" s="45"/>
      <c r="N106" s="20"/>
      <c r="O106" s="3" t="e">
        <f t="shared" si="26"/>
        <v>#DIV/0!</v>
      </c>
      <c r="P106" s="47"/>
      <c r="Q106" s="39">
        <v>1</v>
      </c>
      <c r="R106" s="45"/>
      <c r="S106" s="20"/>
      <c r="T106" s="3" t="e">
        <f t="shared" si="27"/>
        <v>#DIV/0!</v>
      </c>
      <c r="U106" s="46"/>
    </row>
    <row r="107" spans="1:21" s="21" customFormat="1" ht="26.25" x14ac:dyDescent="0.25">
      <c r="A107" s="123">
        <v>2013</v>
      </c>
      <c r="B107" s="168"/>
      <c r="C107" s="6"/>
      <c r="D107" s="6"/>
      <c r="E107" s="17"/>
      <c r="F107" s="18"/>
      <c r="G107" s="19"/>
      <c r="H107" s="108"/>
      <c r="I107" s="109"/>
      <c r="J107" s="109"/>
      <c r="K107" s="110"/>
      <c r="L107" s="39"/>
      <c r="M107" s="36"/>
      <c r="N107" s="19"/>
      <c r="O107" s="3" t="e">
        <f t="shared" si="26"/>
        <v>#DIV/0!</v>
      </c>
      <c r="P107" s="47"/>
      <c r="Q107" s="39"/>
      <c r="R107" s="45"/>
      <c r="S107" s="19"/>
      <c r="T107" s="3" t="e">
        <f t="shared" si="27"/>
        <v>#DIV/0!</v>
      </c>
      <c r="U107" s="48"/>
    </row>
    <row r="108" spans="1:21" s="21" customFormat="1" ht="26.25" x14ac:dyDescent="0.25">
      <c r="A108" s="123">
        <v>2013</v>
      </c>
      <c r="B108" s="168"/>
      <c r="C108" s="6"/>
      <c r="D108" s="6"/>
      <c r="E108" s="17"/>
      <c r="F108" s="18"/>
      <c r="G108" s="19"/>
      <c r="H108" s="108"/>
      <c r="I108" s="109"/>
      <c r="J108" s="109"/>
      <c r="K108" s="110"/>
      <c r="L108" s="39"/>
      <c r="M108" s="36"/>
      <c r="N108" s="19"/>
      <c r="O108" s="3" t="e">
        <f t="shared" si="26"/>
        <v>#DIV/0!</v>
      </c>
      <c r="P108" s="47"/>
      <c r="Q108" s="39"/>
      <c r="R108" s="45"/>
      <c r="S108" s="19"/>
      <c r="T108" s="3" t="e">
        <f t="shared" si="27"/>
        <v>#DIV/0!</v>
      </c>
      <c r="U108" s="48"/>
    </row>
    <row r="109" spans="1:21" s="21" customFormat="1" ht="26.25" x14ac:dyDescent="0.25">
      <c r="A109" s="123">
        <v>2013</v>
      </c>
      <c r="B109" s="169"/>
      <c r="C109" s="6"/>
      <c r="D109" s="6"/>
      <c r="E109" s="17"/>
      <c r="F109" s="18"/>
      <c r="G109" s="19"/>
      <c r="H109" s="22"/>
      <c r="I109" s="109"/>
      <c r="J109" s="109"/>
      <c r="K109" s="110"/>
      <c r="L109" s="39"/>
      <c r="M109" s="45"/>
      <c r="N109" s="20"/>
      <c r="O109" s="3" t="e">
        <f t="shared" si="26"/>
        <v>#DIV/0!</v>
      </c>
      <c r="P109" s="47"/>
      <c r="Q109" s="39">
        <v>1</v>
      </c>
      <c r="R109" s="45"/>
      <c r="S109" s="20"/>
      <c r="T109" s="3" t="e">
        <f t="shared" si="27"/>
        <v>#DIV/0!</v>
      </c>
      <c r="U109" s="46"/>
    </row>
    <row r="110" spans="1:21" s="21" customFormat="1" ht="15.75" x14ac:dyDescent="0.25">
      <c r="A110" s="122">
        <v>2015</v>
      </c>
      <c r="B110" s="120" t="e">
        <f>#REF!</f>
        <v>#REF!</v>
      </c>
      <c r="C110" s="138"/>
      <c r="D110" s="16"/>
      <c r="E110" s="16"/>
      <c r="F110" s="16"/>
      <c r="G110" s="16"/>
      <c r="H110" s="111"/>
      <c r="I110" s="111"/>
      <c r="J110" s="111"/>
      <c r="K110" s="111"/>
      <c r="L110" s="112"/>
      <c r="M110" s="112"/>
      <c r="N110" s="112"/>
      <c r="O110" s="112"/>
      <c r="P110" s="112"/>
      <c r="Q110" s="112"/>
      <c r="R110" s="112"/>
      <c r="S110" s="112"/>
      <c r="T110" s="112"/>
      <c r="U110" s="116"/>
    </row>
    <row r="111" spans="1:21" s="21" customFormat="1" ht="26.25" x14ac:dyDescent="0.25">
      <c r="A111" s="123">
        <v>2013</v>
      </c>
      <c r="B111" s="168"/>
      <c r="C111" s="6"/>
      <c r="D111" s="6"/>
      <c r="E111" s="17"/>
      <c r="F111" s="18"/>
      <c r="G111" s="19"/>
      <c r="H111" s="108"/>
      <c r="I111" s="109"/>
      <c r="J111" s="109"/>
      <c r="K111" s="110"/>
      <c r="L111" s="39"/>
      <c r="M111" s="36"/>
      <c r="N111" s="19"/>
      <c r="O111" s="3" t="e">
        <f t="shared" ref="O111:O116" si="28">N111/M111</f>
        <v>#DIV/0!</v>
      </c>
      <c r="P111" s="47"/>
      <c r="Q111" s="39"/>
      <c r="R111" s="45"/>
      <c r="S111" s="19"/>
      <c r="T111" s="3" t="e">
        <f t="shared" ref="T111:T116" si="29">S111/R111</f>
        <v>#DIV/0!</v>
      </c>
      <c r="U111" s="48"/>
    </row>
    <row r="112" spans="1:21" s="21" customFormat="1" ht="26.25" x14ac:dyDescent="0.25">
      <c r="A112" s="123">
        <v>2013</v>
      </c>
      <c r="B112" s="168"/>
      <c r="C112" s="6"/>
      <c r="D112" s="6"/>
      <c r="E112" s="17"/>
      <c r="F112" s="18"/>
      <c r="G112" s="19"/>
      <c r="H112" s="108"/>
      <c r="I112" s="109"/>
      <c r="J112" s="109"/>
      <c r="K112" s="110"/>
      <c r="L112" s="39"/>
      <c r="M112" s="36"/>
      <c r="N112" s="19"/>
      <c r="O112" s="3" t="e">
        <f t="shared" si="28"/>
        <v>#DIV/0!</v>
      </c>
      <c r="P112" s="47"/>
      <c r="Q112" s="39"/>
      <c r="R112" s="45"/>
      <c r="S112" s="19"/>
      <c r="T112" s="3" t="e">
        <f t="shared" si="29"/>
        <v>#DIV/0!</v>
      </c>
      <c r="U112" s="48"/>
    </row>
    <row r="113" spans="1:21" s="21" customFormat="1" ht="26.25" x14ac:dyDescent="0.25">
      <c r="A113" s="123">
        <v>2013</v>
      </c>
      <c r="B113" s="169"/>
      <c r="C113" s="6"/>
      <c r="D113" s="6"/>
      <c r="E113" s="17"/>
      <c r="F113" s="18"/>
      <c r="G113" s="19"/>
      <c r="H113" s="22"/>
      <c r="I113" s="109"/>
      <c r="J113" s="109"/>
      <c r="K113" s="110"/>
      <c r="L113" s="39"/>
      <c r="M113" s="45"/>
      <c r="N113" s="20"/>
      <c r="O113" s="3" t="e">
        <f t="shared" si="28"/>
        <v>#DIV/0!</v>
      </c>
      <c r="P113" s="47"/>
      <c r="Q113" s="39">
        <v>1</v>
      </c>
      <c r="R113" s="45"/>
      <c r="S113" s="20"/>
      <c r="T113" s="3" t="e">
        <f t="shared" si="29"/>
        <v>#DIV/0!</v>
      </c>
      <c r="U113" s="46"/>
    </row>
    <row r="114" spans="1:21" s="21" customFormat="1" ht="26.25" x14ac:dyDescent="0.25">
      <c r="A114" s="123">
        <v>2013</v>
      </c>
      <c r="B114" s="168"/>
      <c r="C114" s="6"/>
      <c r="D114" s="6"/>
      <c r="E114" s="17"/>
      <c r="F114" s="18"/>
      <c r="G114" s="19"/>
      <c r="H114" s="108"/>
      <c r="I114" s="109"/>
      <c r="J114" s="109"/>
      <c r="K114" s="110"/>
      <c r="L114" s="39"/>
      <c r="M114" s="36"/>
      <c r="N114" s="19"/>
      <c r="O114" s="3" t="e">
        <f t="shared" si="28"/>
        <v>#DIV/0!</v>
      </c>
      <c r="P114" s="47"/>
      <c r="Q114" s="39"/>
      <c r="R114" s="45"/>
      <c r="S114" s="19"/>
      <c r="T114" s="3" t="e">
        <f t="shared" si="29"/>
        <v>#DIV/0!</v>
      </c>
      <c r="U114" s="48"/>
    </row>
    <row r="115" spans="1:21" s="21" customFormat="1" ht="26.25" x14ac:dyDescent="0.25">
      <c r="A115" s="123">
        <v>2013</v>
      </c>
      <c r="B115" s="168"/>
      <c r="C115" s="6"/>
      <c r="D115" s="6"/>
      <c r="E115" s="17"/>
      <c r="F115" s="18"/>
      <c r="G115" s="19"/>
      <c r="H115" s="108"/>
      <c r="I115" s="109"/>
      <c r="J115" s="109"/>
      <c r="K115" s="110"/>
      <c r="L115" s="39"/>
      <c r="M115" s="36"/>
      <c r="N115" s="19"/>
      <c r="O115" s="3" t="e">
        <f t="shared" si="28"/>
        <v>#DIV/0!</v>
      </c>
      <c r="P115" s="47"/>
      <c r="Q115" s="39"/>
      <c r="R115" s="45"/>
      <c r="S115" s="19"/>
      <c r="T115" s="3" t="e">
        <f t="shared" si="29"/>
        <v>#DIV/0!</v>
      </c>
      <c r="U115" s="48"/>
    </row>
    <row r="116" spans="1:21" s="21" customFormat="1" ht="26.25" x14ac:dyDescent="0.25">
      <c r="A116" s="123">
        <v>2013</v>
      </c>
      <c r="B116" s="169"/>
      <c r="C116" s="6"/>
      <c r="D116" s="6"/>
      <c r="E116" s="17"/>
      <c r="F116" s="18"/>
      <c r="G116" s="19"/>
      <c r="H116" s="22"/>
      <c r="I116" s="109"/>
      <c r="J116" s="109"/>
      <c r="K116" s="110"/>
      <c r="L116" s="39"/>
      <c r="M116" s="45"/>
      <c r="N116" s="20"/>
      <c r="O116" s="3" t="e">
        <f t="shared" si="28"/>
        <v>#DIV/0!</v>
      </c>
      <c r="P116" s="47"/>
      <c r="Q116" s="39">
        <v>1</v>
      </c>
      <c r="R116" s="45"/>
      <c r="S116" s="20"/>
      <c r="T116" s="3" t="e">
        <f t="shared" si="29"/>
        <v>#DIV/0!</v>
      </c>
      <c r="U116" s="46"/>
    </row>
    <row r="117" spans="1:21" s="21" customFormat="1" ht="15.75" x14ac:dyDescent="0.25">
      <c r="A117" s="122">
        <v>2015</v>
      </c>
      <c r="B117" s="120" t="e">
        <f>#REF!</f>
        <v>#REF!</v>
      </c>
      <c r="C117" s="138"/>
      <c r="D117" s="16"/>
      <c r="E117" s="16"/>
      <c r="F117" s="16"/>
      <c r="G117" s="16"/>
      <c r="H117" s="111"/>
      <c r="I117" s="111"/>
      <c r="J117" s="111"/>
      <c r="K117" s="111"/>
      <c r="L117" s="112"/>
      <c r="M117" s="112"/>
      <c r="N117" s="112"/>
      <c r="O117" s="112"/>
      <c r="P117" s="112"/>
      <c r="Q117" s="112"/>
      <c r="R117" s="112"/>
      <c r="S117" s="112"/>
      <c r="T117" s="112"/>
      <c r="U117" s="116"/>
    </row>
    <row r="118" spans="1:21" s="21" customFormat="1" ht="26.25" x14ac:dyDescent="0.25">
      <c r="A118" s="123">
        <v>2013</v>
      </c>
      <c r="B118" s="168"/>
      <c r="C118" s="6"/>
      <c r="D118" s="6"/>
      <c r="E118" s="17"/>
      <c r="F118" s="18"/>
      <c r="G118" s="19"/>
      <c r="H118" s="108"/>
      <c r="I118" s="109"/>
      <c r="J118" s="109"/>
      <c r="K118" s="110"/>
      <c r="L118" s="39"/>
      <c r="M118" s="36"/>
      <c r="N118" s="19"/>
      <c r="O118" s="3" t="e">
        <f t="shared" ref="O118:O123" si="30">N118/M118</f>
        <v>#DIV/0!</v>
      </c>
      <c r="P118" s="47"/>
      <c r="Q118" s="39"/>
      <c r="R118" s="45"/>
      <c r="S118" s="19"/>
      <c r="T118" s="3" t="e">
        <f t="shared" ref="T118:T123" si="31">S118/R118</f>
        <v>#DIV/0!</v>
      </c>
      <c r="U118" s="48"/>
    </row>
    <row r="119" spans="1:21" s="21" customFormat="1" ht="26.25" x14ac:dyDescent="0.25">
      <c r="A119" s="123">
        <v>2013</v>
      </c>
      <c r="B119" s="168"/>
      <c r="C119" s="6"/>
      <c r="D119" s="6"/>
      <c r="E119" s="17"/>
      <c r="F119" s="18"/>
      <c r="G119" s="19"/>
      <c r="H119" s="108"/>
      <c r="I119" s="109"/>
      <c r="J119" s="109"/>
      <c r="K119" s="110"/>
      <c r="L119" s="39"/>
      <c r="M119" s="36"/>
      <c r="N119" s="19"/>
      <c r="O119" s="3" t="e">
        <f t="shared" si="30"/>
        <v>#DIV/0!</v>
      </c>
      <c r="P119" s="47"/>
      <c r="Q119" s="39"/>
      <c r="R119" s="45"/>
      <c r="S119" s="19"/>
      <c r="T119" s="3" t="e">
        <f t="shared" si="31"/>
        <v>#DIV/0!</v>
      </c>
      <c r="U119" s="48"/>
    </row>
    <row r="120" spans="1:21" s="21" customFormat="1" ht="26.25" x14ac:dyDescent="0.25">
      <c r="A120" s="123">
        <v>2013</v>
      </c>
      <c r="B120" s="169"/>
      <c r="C120" s="6"/>
      <c r="D120" s="6"/>
      <c r="E120" s="17"/>
      <c r="F120" s="18"/>
      <c r="G120" s="19"/>
      <c r="H120" s="22"/>
      <c r="I120" s="109"/>
      <c r="J120" s="109"/>
      <c r="K120" s="110"/>
      <c r="L120" s="39"/>
      <c r="M120" s="45"/>
      <c r="N120" s="20"/>
      <c r="O120" s="3" t="e">
        <f t="shared" si="30"/>
        <v>#DIV/0!</v>
      </c>
      <c r="P120" s="47"/>
      <c r="Q120" s="39">
        <v>1</v>
      </c>
      <c r="R120" s="45"/>
      <c r="S120" s="20"/>
      <c r="T120" s="3" t="e">
        <f t="shared" si="31"/>
        <v>#DIV/0!</v>
      </c>
      <c r="U120" s="46"/>
    </row>
    <row r="121" spans="1:21" s="21" customFormat="1" ht="26.25" x14ac:dyDescent="0.25">
      <c r="A121" s="123">
        <v>2013</v>
      </c>
      <c r="B121" s="168"/>
      <c r="C121" s="6"/>
      <c r="D121" s="6"/>
      <c r="E121" s="17"/>
      <c r="F121" s="18"/>
      <c r="G121" s="19"/>
      <c r="H121" s="108"/>
      <c r="I121" s="109"/>
      <c r="J121" s="109"/>
      <c r="K121" s="110"/>
      <c r="L121" s="39"/>
      <c r="M121" s="36"/>
      <c r="N121" s="19"/>
      <c r="O121" s="3" t="e">
        <f t="shared" si="30"/>
        <v>#DIV/0!</v>
      </c>
      <c r="P121" s="47"/>
      <c r="Q121" s="39"/>
      <c r="R121" s="45"/>
      <c r="S121" s="19"/>
      <c r="T121" s="3" t="e">
        <f t="shared" si="31"/>
        <v>#DIV/0!</v>
      </c>
      <c r="U121" s="48"/>
    </row>
    <row r="122" spans="1:21" s="21" customFormat="1" ht="26.25" x14ac:dyDescent="0.25">
      <c r="A122" s="123">
        <v>2013</v>
      </c>
      <c r="B122" s="168"/>
      <c r="C122" s="6"/>
      <c r="D122" s="6"/>
      <c r="E122" s="17"/>
      <c r="F122" s="18"/>
      <c r="G122" s="19"/>
      <c r="H122" s="108"/>
      <c r="I122" s="109"/>
      <c r="J122" s="109"/>
      <c r="K122" s="110"/>
      <c r="L122" s="39"/>
      <c r="M122" s="36"/>
      <c r="N122" s="19"/>
      <c r="O122" s="3" t="e">
        <f t="shared" si="30"/>
        <v>#DIV/0!</v>
      </c>
      <c r="P122" s="47"/>
      <c r="Q122" s="39"/>
      <c r="R122" s="45"/>
      <c r="S122" s="19"/>
      <c r="T122" s="3" t="e">
        <f t="shared" si="31"/>
        <v>#DIV/0!</v>
      </c>
      <c r="U122" s="48"/>
    </row>
    <row r="123" spans="1:21" s="21" customFormat="1" ht="26.25" x14ac:dyDescent="0.25">
      <c r="A123" s="123">
        <v>2013</v>
      </c>
      <c r="B123" s="169"/>
      <c r="C123" s="6"/>
      <c r="D123" s="6"/>
      <c r="E123" s="17"/>
      <c r="F123" s="18"/>
      <c r="G123" s="19"/>
      <c r="H123" s="22"/>
      <c r="I123" s="109"/>
      <c r="J123" s="109"/>
      <c r="K123" s="110"/>
      <c r="L123" s="39"/>
      <c r="M123" s="45"/>
      <c r="N123" s="20"/>
      <c r="O123" s="3" t="e">
        <f t="shared" si="30"/>
        <v>#DIV/0!</v>
      </c>
      <c r="P123" s="47"/>
      <c r="Q123" s="39">
        <v>1</v>
      </c>
      <c r="R123" s="45"/>
      <c r="S123" s="20"/>
      <c r="T123" s="3" t="e">
        <f t="shared" si="31"/>
        <v>#DIV/0!</v>
      </c>
      <c r="U123" s="46"/>
    </row>
    <row r="124" spans="1:21" s="21" customFormat="1" ht="15.75" x14ac:dyDescent="0.25">
      <c r="A124" s="122">
        <v>2015</v>
      </c>
      <c r="B124" s="120" t="e">
        <f>#REF!</f>
        <v>#REF!</v>
      </c>
      <c r="C124" s="138"/>
      <c r="D124" s="16"/>
      <c r="E124" s="16"/>
      <c r="F124" s="16"/>
      <c r="G124" s="16"/>
      <c r="H124" s="111"/>
      <c r="I124" s="111"/>
      <c r="J124" s="111"/>
      <c r="K124" s="111"/>
      <c r="L124" s="112"/>
      <c r="M124" s="112"/>
      <c r="N124" s="112"/>
      <c r="O124" s="112"/>
      <c r="P124" s="112"/>
      <c r="Q124" s="112"/>
      <c r="R124" s="112"/>
      <c r="S124" s="112"/>
      <c r="T124" s="112"/>
      <c r="U124" s="116"/>
    </row>
    <row r="125" spans="1:21" s="21" customFormat="1" ht="26.25" x14ac:dyDescent="0.25">
      <c r="A125" s="123">
        <v>2013</v>
      </c>
      <c r="B125" s="168"/>
      <c r="C125" s="6"/>
      <c r="D125" s="6"/>
      <c r="E125" s="17"/>
      <c r="F125" s="18"/>
      <c r="G125" s="19"/>
      <c r="H125" s="108"/>
      <c r="I125" s="109"/>
      <c r="J125" s="109"/>
      <c r="K125" s="110"/>
      <c r="L125" s="39"/>
      <c r="M125" s="36"/>
      <c r="N125" s="19"/>
      <c r="O125" s="3" t="e">
        <f t="shared" ref="O125:O130" si="32">N125/M125</f>
        <v>#DIV/0!</v>
      </c>
      <c r="P125" s="47"/>
      <c r="Q125" s="39"/>
      <c r="R125" s="45"/>
      <c r="S125" s="19"/>
      <c r="T125" s="3" t="e">
        <f t="shared" ref="T125:T130" si="33">S125/R125</f>
        <v>#DIV/0!</v>
      </c>
      <c r="U125" s="48"/>
    </row>
    <row r="126" spans="1:21" s="21" customFormat="1" ht="26.25" x14ac:dyDescent="0.25">
      <c r="A126" s="123">
        <v>2013</v>
      </c>
      <c r="B126" s="168"/>
      <c r="C126" s="6"/>
      <c r="D126" s="6"/>
      <c r="E126" s="17"/>
      <c r="F126" s="18"/>
      <c r="G126" s="19"/>
      <c r="H126" s="108"/>
      <c r="I126" s="109"/>
      <c r="J126" s="109"/>
      <c r="K126" s="110"/>
      <c r="L126" s="39"/>
      <c r="M126" s="36"/>
      <c r="N126" s="19"/>
      <c r="O126" s="3" t="e">
        <f t="shared" si="32"/>
        <v>#DIV/0!</v>
      </c>
      <c r="P126" s="47"/>
      <c r="Q126" s="39"/>
      <c r="R126" s="45"/>
      <c r="S126" s="19"/>
      <c r="T126" s="3" t="e">
        <f t="shared" si="33"/>
        <v>#DIV/0!</v>
      </c>
      <c r="U126" s="48"/>
    </row>
    <row r="127" spans="1:21" s="21" customFormat="1" ht="26.25" x14ac:dyDescent="0.25">
      <c r="A127" s="123">
        <v>2013</v>
      </c>
      <c r="B127" s="169"/>
      <c r="C127" s="6"/>
      <c r="D127" s="6"/>
      <c r="E127" s="17"/>
      <c r="F127" s="18"/>
      <c r="G127" s="19"/>
      <c r="H127" s="22"/>
      <c r="I127" s="109"/>
      <c r="J127" s="109"/>
      <c r="K127" s="110"/>
      <c r="L127" s="39"/>
      <c r="M127" s="45"/>
      <c r="N127" s="20"/>
      <c r="O127" s="3" t="e">
        <f t="shared" si="32"/>
        <v>#DIV/0!</v>
      </c>
      <c r="P127" s="47"/>
      <c r="Q127" s="39">
        <v>1</v>
      </c>
      <c r="R127" s="45"/>
      <c r="S127" s="20"/>
      <c r="T127" s="3" t="e">
        <f t="shared" si="33"/>
        <v>#DIV/0!</v>
      </c>
      <c r="U127" s="46"/>
    </row>
    <row r="128" spans="1:21" s="21" customFormat="1" ht="26.25" x14ac:dyDescent="0.25">
      <c r="A128" s="123">
        <v>2013</v>
      </c>
      <c r="B128" s="168"/>
      <c r="C128" s="6"/>
      <c r="D128" s="6"/>
      <c r="E128" s="17"/>
      <c r="F128" s="18"/>
      <c r="G128" s="19"/>
      <c r="H128" s="108"/>
      <c r="I128" s="109"/>
      <c r="J128" s="109"/>
      <c r="K128" s="110"/>
      <c r="L128" s="39"/>
      <c r="M128" s="36"/>
      <c r="N128" s="19"/>
      <c r="O128" s="3" t="e">
        <f t="shared" si="32"/>
        <v>#DIV/0!</v>
      </c>
      <c r="P128" s="47"/>
      <c r="Q128" s="39"/>
      <c r="R128" s="45"/>
      <c r="S128" s="19"/>
      <c r="T128" s="3" t="e">
        <f t="shared" si="33"/>
        <v>#DIV/0!</v>
      </c>
      <c r="U128" s="48"/>
    </row>
    <row r="129" spans="1:23" s="21" customFormat="1" ht="26.25" x14ac:dyDescent="0.25">
      <c r="A129" s="123">
        <v>2013</v>
      </c>
      <c r="B129" s="168"/>
      <c r="C129" s="6"/>
      <c r="D129" s="6"/>
      <c r="E129" s="17"/>
      <c r="F129" s="18"/>
      <c r="G129" s="19"/>
      <c r="H129" s="108"/>
      <c r="I129" s="109"/>
      <c r="J129" s="109"/>
      <c r="K129" s="110"/>
      <c r="L129" s="39"/>
      <c r="M129" s="36"/>
      <c r="N129" s="19"/>
      <c r="O129" s="3" t="e">
        <f t="shared" si="32"/>
        <v>#DIV/0!</v>
      </c>
      <c r="P129" s="47"/>
      <c r="Q129" s="39"/>
      <c r="R129" s="45"/>
      <c r="S129" s="19"/>
      <c r="T129" s="3" t="e">
        <f t="shared" si="33"/>
        <v>#DIV/0!</v>
      </c>
      <c r="U129" s="48"/>
    </row>
    <row r="130" spans="1:23" s="21" customFormat="1" ht="26.25" x14ac:dyDescent="0.25">
      <c r="A130" s="123">
        <v>2013</v>
      </c>
      <c r="B130" s="169"/>
      <c r="C130" s="6"/>
      <c r="D130" s="6"/>
      <c r="E130" s="17"/>
      <c r="F130" s="18"/>
      <c r="G130" s="19"/>
      <c r="H130" s="22"/>
      <c r="I130" s="109"/>
      <c r="J130" s="109"/>
      <c r="K130" s="110"/>
      <c r="L130" s="39"/>
      <c r="M130" s="45"/>
      <c r="N130" s="20"/>
      <c r="O130" s="3" t="e">
        <f t="shared" si="32"/>
        <v>#DIV/0!</v>
      </c>
      <c r="P130" s="47"/>
      <c r="Q130" s="39">
        <v>1</v>
      </c>
      <c r="R130" s="45"/>
      <c r="S130" s="20"/>
      <c r="T130" s="3" t="e">
        <f t="shared" si="33"/>
        <v>#DIV/0!</v>
      </c>
      <c r="U130" s="46"/>
    </row>
    <row r="131" spans="1:23" s="21" customFormat="1" ht="15.75" x14ac:dyDescent="0.25">
      <c r="A131" s="122">
        <v>2015</v>
      </c>
      <c r="B131" s="130" t="e">
        <f>#REF!</f>
        <v>#REF!</v>
      </c>
      <c r="C131" s="138"/>
      <c r="D131" s="16"/>
      <c r="E131" s="16"/>
      <c r="F131" s="16"/>
      <c r="G131" s="16"/>
      <c r="H131" s="111"/>
      <c r="I131" s="111"/>
      <c r="J131" s="111"/>
      <c r="K131" s="111"/>
      <c r="L131" s="112"/>
      <c r="M131" s="112"/>
      <c r="N131" s="112"/>
      <c r="O131" s="112"/>
      <c r="P131" s="112"/>
      <c r="Q131" s="112"/>
      <c r="R131" s="112"/>
      <c r="S131" s="112"/>
      <c r="T131" s="112"/>
      <c r="U131" s="116"/>
    </row>
    <row r="132" spans="1:23" s="21" customFormat="1" ht="26.25" x14ac:dyDescent="0.25">
      <c r="A132" s="123">
        <v>2013</v>
      </c>
      <c r="B132" s="168"/>
      <c r="C132" s="6"/>
      <c r="D132" s="6"/>
      <c r="E132" s="17"/>
      <c r="F132" s="18"/>
      <c r="G132" s="19"/>
      <c r="H132" s="108"/>
      <c r="I132" s="109"/>
      <c r="J132" s="109"/>
      <c r="K132" s="110"/>
      <c r="L132" s="39"/>
      <c r="M132" s="36"/>
      <c r="N132" s="19"/>
      <c r="O132" s="3" t="e">
        <f t="shared" ref="O132:O137" si="34">N132/M132</f>
        <v>#DIV/0!</v>
      </c>
      <c r="P132" s="47"/>
      <c r="Q132" s="39"/>
      <c r="R132" s="45"/>
      <c r="S132" s="19"/>
      <c r="T132" s="3" t="e">
        <f t="shared" ref="T132:T137" si="35">S132/R132</f>
        <v>#DIV/0!</v>
      </c>
      <c r="U132" s="48"/>
    </row>
    <row r="133" spans="1:23" s="21" customFormat="1" ht="26.25" x14ac:dyDescent="0.25">
      <c r="A133" s="123">
        <v>2013</v>
      </c>
      <c r="B133" s="168"/>
      <c r="C133" s="6"/>
      <c r="D133" s="6"/>
      <c r="E133" s="17"/>
      <c r="F133" s="18"/>
      <c r="G133" s="19"/>
      <c r="H133" s="108"/>
      <c r="I133" s="109"/>
      <c r="J133" s="109"/>
      <c r="K133" s="110"/>
      <c r="L133" s="39"/>
      <c r="M133" s="36"/>
      <c r="N133" s="19"/>
      <c r="O133" s="3" t="e">
        <f t="shared" si="34"/>
        <v>#DIV/0!</v>
      </c>
      <c r="P133" s="47"/>
      <c r="Q133" s="39"/>
      <c r="R133" s="45"/>
      <c r="S133" s="19"/>
      <c r="T133" s="3" t="e">
        <f t="shared" si="35"/>
        <v>#DIV/0!</v>
      </c>
      <c r="U133" s="48"/>
    </row>
    <row r="134" spans="1:23" s="21" customFormat="1" ht="26.25" x14ac:dyDescent="0.25">
      <c r="A134" s="123">
        <v>2013</v>
      </c>
      <c r="B134" s="169"/>
      <c r="C134" s="6"/>
      <c r="D134" s="6"/>
      <c r="E134" s="17"/>
      <c r="F134" s="18"/>
      <c r="G134" s="19"/>
      <c r="H134" s="22"/>
      <c r="I134" s="109"/>
      <c r="J134" s="109"/>
      <c r="K134" s="110"/>
      <c r="L134" s="39"/>
      <c r="M134" s="45"/>
      <c r="N134" s="20"/>
      <c r="O134" s="3" t="e">
        <f t="shared" si="34"/>
        <v>#DIV/0!</v>
      </c>
      <c r="P134" s="47"/>
      <c r="Q134" s="39">
        <v>1</v>
      </c>
      <c r="R134" s="45"/>
      <c r="S134" s="20"/>
      <c r="T134" s="3" t="e">
        <f t="shared" si="35"/>
        <v>#DIV/0!</v>
      </c>
      <c r="U134" s="46"/>
    </row>
    <row r="135" spans="1:23" s="21" customFormat="1" ht="26.25" x14ac:dyDescent="0.25">
      <c r="A135" s="123">
        <v>2013</v>
      </c>
      <c r="B135" s="168"/>
      <c r="C135" s="6"/>
      <c r="D135" s="6"/>
      <c r="E135" s="17"/>
      <c r="F135" s="18"/>
      <c r="G135" s="19"/>
      <c r="H135" s="108"/>
      <c r="I135" s="109"/>
      <c r="J135" s="109"/>
      <c r="K135" s="110"/>
      <c r="L135" s="39"/>
      <c r="M135" s="36"/>
      <c r="N135" s="19"/>
      <c r="O135" s="3" t="e">
        <f t="shared" si="34"/>
        <v>#DIV/0!</v>
      </c>
      <c r="P135" s="47"/>
      <c r="Q135" s="39"/>
      <c r="R135" s="45"/>
      <c r="S135" s="19"/>
      <c r="T135" s="3" t="e">
        <f t="shared" si="35"/>
        <v>#DIV/0!</v>
      </c>
      <c r="U135" s="48"/>
    </row>
    <row r="136" spans="1:23" s="21" customFormat="1" ht="26.25" x14ac:dyDescent="0.25">
      <c r="A136" s="123">
        <v>2013</v>
      </c>
      <c r="B136" s="168"/>
      <c r="C136" s="6"/>
      <c r="D136" s="6"/>
      <c r="E136" s="17"/>
      <c r="F136" s="18"/>
      <c r="G136" s="19"/>
      <c r="H136" s="108"/>
      <c r="I136" s="109"/>
      <c r="J136" s="109"/>
      <c r="K136" s="110"/>
      <c r="L136" s="39"/>
      <c r="M136" s="36"/>
      <c r="N136" s="19"/>
      <c r="O136" s="3" t="e">
        <f t="shared" si="34"/>
        <v>#DIV/0!</v>
      </c>
      <c r="P136" s="47"/>
      <c r="Q136" s="39"/>
      <c r="R136" s="45"/>
      <c r="S136" s="19"/>
      <c r="T136" s="3" t="e">
        <f t="shared" si="35"/>
        <v>#DIV/0!</v>
      </c>
      <c r="U136" s="48"/>
    </row>
    <row r="137" spans="1:23" s="21" customFormat="1" ht="27" thickBot="1" x14ac:dyDescent="0.3">
      <c r="A137" s="123">
        <v>2013</v>
      </c>
      <c r="B137" s="169"/>
      <c r="C137" s="6"/>
      <c r="D137" s="6"/>
      <c r="E137" s="17"/>
      <c r="F137" s="18"/>
      <c r="G137" s="19"/>
      <c r="H137" s="22"/>
      <c r="I137" s="109"/>
      <c r="J137" s="109"/>
      <c r="K137" s="110"/>
      <c r="L137" s="39"/>
      <c r="M137" s="45"/>
      <c r="N137" s="20"/>
      <c r="O137" s="3" t="e">
        <f t="shared" si="34"/>
        <v>#DIV/0!</v>
      </c>
      <c r="P137" s="47"/>
      <c r="Q137" s="39">
        <v>1</v>
      </c>
      <c r="R137" s="45"/>
      <c r="S137" s="20"/>
      <c r="T137" s="3" t="e">
        <f t="shared" si="35"/>
        <v>#DIV/0!</v>
      </c>
      <c r="U137" s="46"/>
    </row>
    <row r="138" spans="1:23" s="24" customFormat="1" ht="45.75" thickBot="1" x14ac:dyDescent="0.3">
      <c r="A138" s="124"/>
      <c r="B138" s="137" t="s">
        <v>21</v>
      </c>
      <c r="C138" s="16"/>
      <c r="D138" s="16"/>
      <c r="E138" s="16"/>
      <c r="F138" s="16"/>
      <c r="G138" s="16"/>
      <c r="H138" s="32"/>
      <c r="I138" s="33"/>
      <c r="J138" s="33"/>
      <c r="K138" s="62"/>
      <c r="L138" s="54"/>
      <c r="M138" s="55"/>
      <c r="N138" s="34"/>
      <c r="O138" s="56" t="e">
        <f>AVERAGE(O16:O137)</f>
        <v>#DIV/0!</v>
      </c>
      <c r="P138" s="57"/>
      <c r="Q138" s="54">
        <f>AVERAGE(Q16:Q137)</f>
        <v>1.0217391304347827</v>
      </c>
      <c r="R138" s="55"/>
      <c r="S138" s="34"/>
      <c r="T138" s="56" t="e">
        <f>AVERAGE(T16:T137)</f>
        <v>#DIV/0!</v>
      </c>
      <c r="U138" s="35"/>
    </row>
    <row r="139" spans="1:23" s="21" customFormat="1" ht="15.75" thickBot="1" x14ac:dyDescent="0.3">
      <c r="B139" s="170"/>
      <c r="I139" s="25"/>
      <c r="J139" s="25"/>
      <c r="K139" s="25"/>
      <c r="L139" s="25"/>
      <c r="M139" s="25"/>
      <c r="N139" s="25"/>
      <c r="O139" s="31"/>
      <c r="P139" s="25"/>
      <c r="Q139" s="25"/>
      <c r="R139" s="25"/>
      <c r="S139" s="25"/>
      <c r="T139" s="31"/>
    </row>
    <row r="140" spans="1:23" s="21" customFormat="1" ht="60.75" thickBot="1" x14ac:dyDescent="0.85">
      <c r="B140" s="170"/>
      <c r="I140" s="25"/>
      <c r="J140" s="25"/>
      <c r="K140" s="25"/>
      <c r="L140" s="25"/>
      <c r="M140" s="25"/>
      <c r="N140" s="25"/>
      <c r="O140" s="129" t="s">
        <v>59</v>
      </c>
      <c r="P140" s="16"/>
      <c r="Q140" s="16"/>
      <c r="R140" s="16"/>
      <c r="S140" s="16"/>
      <c r="T140" s="77"/>
      <c r="U140" s="1"/>
      <c r="V140" s="37"/>
      <c r="W140" s="66"/>
    </row>
    <row r="141" spans="1:23" ht="16.5" thickBot="1" x14ac:dyDescent="0.3">
      <c r="L141" s="26"/>
      <c r="M141" s="26"/>
      <c r="N141" s="26"/>
      <c r="O141" s="78"/>
      <c r="P141" s="79" t="s">
        <v>49</v>
      </c>
      <c r="Q141" s="80" t="s">
        <v>60</v>
      </c>
      <c r="R141" s="80" t="s">
        <v>45</v>
      </c>
      <c r="S141" s="80" t="s">
        <v>46</v>
      </c>
      <c r="T141" s="80" t="s">
        <v>48</v>
      </c>
      <c r="U141" s="1"/>
      <c r="V141" s="38"/>
      <c r="W141" s="67"/>
    </row>
    <row r="142" spans="1:23" ht="57" thickBot="1" x14ac:dyDescent="0.45">
      <c r="L142" s="26"/>
      <c r="M142" s="26"/>
      <c r="N142" s="26"/>
      <c r="O142" s="81" t="s">
        <v>40</v>
      </c>
      <c r="P142" s="132" t="s">
        <v>19</v>
      </c>
      <c r="R142" s="82" t="s">
        <v>18</v>
      </c>
      <c r="S142" s="83" t="s">
        <v>20</v>
      </c>
      <c r="T142" s="84" t="s">
        <v>17</v>
      </c>
      <c r="U142" s="1"/>
      <c r="V142" s="38"/>
      <c r="W142" s="67"/>
    </row>
    <row r="143" spans="1:23" ht="27.75" thickBot="1" x14ac:dyDescent="0.45">
      <c r="O143" s="85" t="s">
        <v>22</v>
      </c>
      <c r="P143" s="86" t="s">
        <v>50</v>
      </c>
      <c r="Q143" s="87" t="s">
        <v>51</v>
      </c>
      <c r="R143" s="82" t="s">
        <v>41</v>
      </c>
      <c r="S143" s="83" t="s">
        <v>42</v>
      </c>
      <c r="T143" s="84" t="s">
        <v>43</v>
      </c>
      <c r="U143" s="1"/>
      <c r="V143" s="2"/>
      <c r="W143" s="67"/>
    </row>
    <row r="144" spans="1:23" ht="39.75" thickBot="1" x14ac:dyDescent="0.45">
      <c r="O144" s="85" t="s">
        <v>61</v>
      </c>
      <c r="P144" s="88">
        <v>0.1</v>
      </c>
      <c r="Q144" s="89">
        <v>0.3</v>
      </c>
      <c r="R144" s="90">
        <v>0.55000000000000004</v>
      </c>
      <c r="S144" s="91">
        <v>0.83</v>
      </c>
      <c r="T144" s="92">
        <v>0.98</v>
      </c>
      <c r="U144" s="1"/>
      <c r="V144" s="65"/>
      <c r="W144" s="67"/>
    </row>
    <row r="145" spans="2:20" s="93" customFormat="1" ht="312" x14ac:dyDescent="0.2">
      <c r="B145" s="171"/>
      <c r="O145" s="85" t="s">
        <v>62</v>
      </c>
      <c r="P145" s="16"/>
      <c r="Q145" s="16"/>
      <c r="R145" s="16"/>
      <c r="S145" s="16"/>
      <c r="T145" s="29"/>
    </row>
    <row r="147" spans="2:20" s="67" customFormat="1" x14ac:dyDescent="0.2">
      <c r="B147" s="172"/>
      <c r="O147" s="72"/>
      <c r="P147" s="73"/>
      <c r="Q147" s="73"/>
      <c r="R147" s="73"/>
      <c r="S147" s="73"/>
      <c r="T147" s="73"/>
    </row>
    <row r="148" spans="2:20" s="67" customFormat="1" ht="15.75" x14ac:dyDescent="0.25">
      <c r="B148" s="172"/>
      <c r="O148" s="75"/>
      <c r="P148" s="74"/>
      <c r="Q148" s="74"/>
      <c r="R148" s="74"/>
      <c r="S148" s="74"/>
      <c r="T148" s="74"/>
    </row>
    <row r="149" spans="2:20" s="67" customFormat="1" ht="26.25" x14ac:dyDescent="0.4">
      <c r="B149" s="172"/>
      <c r="O149" s="29"/>
      <c r="P149" s="70"/>
      <c r="Q149" s="16"/>
      <c r="R149" s="71"/>
      <c r="S149" s="71"/>
      <c r="T149" s="71"/>
    </row>
    <row r="150" spans="2:20" s="68" customFormat="1" ht="60" x14ac:dyDescent="0.4">
      <c r="B150" s="173"/>
      <c r="O150" s="69"/>
      <c r="P150" s="70"/>
      <c r="Q150" s="70"/>
      <c r="R150" s="71"/>
      <c r="S150" s="71"/>
      <c r="T150" s="71"/>
    </row>
    <row r="151" spans="2:20" s="67" customFormat="1" ht="26.25" x14ac:dyDescent="0.4">
      <c r="B151" s="172"/>
      <c r="O151" s="75"/>
      <c r="P151" s="70"/>
      <c r="Q151" s="16"/>
      <c r="R151" s="71"/>
      <c r="S151" s="71"/>
      <c r="T151" s="71"/>
    </row>
    <row r="152" spans="2:20" s="67" customFormat="1" x14ac:dyDescent="0.2">
      <c r="B152" s="172"/>
      <c r="O152" s="133"/>
      <c r="P152" s="16"/>
      <c r="Q152" s="16"/>
      <c r="R152" s="16"/>
      <c r="S152" s="16"/>
      <c r="T152" s="29"/>
    </row>
  </sheetData>
  <customSheetViews>
    <customSheetView guid="{DE1C6702-E348-4F27-8FFA-6B622D32C801}" scale="70" showPageBreaks="1" fitToPage="1" printArea="1" state="hidden">
      <selection activeCell="L13" sqref="L13"/>
      <pageMargins left="0.7" right="0.7" top="0.78740157499999996" bottom="0.78740157499999996" header="0.3" footer="0.3"/>
      <printOptions horizontalCentered="1"/>
      <pageSetup paperSize="8" scale="38" fitToHeight="2" orientation="landscape" cellComments="asDisplayed"/>
      <headerFooter>
        <oddFooter>&amp;L&amp;Z&amp;F&amp;R&amp;A</oddFooter>
      </headerFooter>
    </customSheetView>
  </customSheetViews>
  <phoneticPr fontId="31" type="noConversion"/>
  <conditionalFormatting sqref="T81:T84 Q81:Q84 O81:O84 L81:L84 O13:O39 L13:L39 Q13:Q39 T13:T39 T41:T79 Q41:Q79 O41:O79 L41:L79">
    <cfRule type="cellIs" dxfId="237" priority="9" stopIfTrue="1" operator="greaterThanOrEqual">
      <formula>0.95</formula>
    </cfRule>
    <cfRule type="cellIs" dxfId="236" priority="10" stopIfTrue="1" operator="between">
      <formula>0.7</formula>
      <formula>0.9499</formula>
    </cfRule>
    <cfRule type="cellIs" dxfId="235" priority="11" stopIfTrue="1" operator="between">
      <formula>0</formula>
      <formula>0.3999</formula>
    </cfRule>
    <cfRule type="cellIs" dxfId="234" priority="12" stopIfTrue="1" operator="between">
      <formula>0.4</formula>
      <formula>0.6999</formula>
    </cfRule>
  </conditionalFormatting>
  <conditionalFormatting sqref="T81:T84 Q81:Q84 O81:O84 L81:L84 O13:O39 L13:L39 Q13:Q39 T13:T39 T41:T79 Q41:Q79 O41:O79 L41:L79">
    <cfRule type="cellIs" dxfId="233" priority="5" stopIfTrue="1" operator="equal">
      <formula>"High"</formula>
    </cfRule>
    <cfRule type="cellIs" dxfId="232" priority="6" stopIfTrue="1" operator="equal">
      <formula>"Good"</formula>
    </cfRule>
    <cfRule type="cellIs" dxfId="231" priority="7" stopIfTrue="1" operator="equal">
      <formula>"Modest"</formula>
    </cfRule>
    <cfRule type="cellIs" dxfId="230" priority="8" stopIfTrue="1" operator="equal">
      <formula>"Low"</formula>
    </cfRule>
  </conditionalFormatting>
  <conditionalFormatting sqref="T81:T84 Q81:Q84 O81:O84 L81:L84 O13:O39 L13:L39 Q13:Q39 T13:T39 T41:T79 Q41:Q79 O41:O79 L41:L79">
    <cfRule type="cellIs" dxfId="229" priority="1" stopIfTrue="1" operator="equal">
      <formula>"On Target"</formula>
    </cfRule>
    <cfRule type="cellIs" dxfId="228" priority="2" stopIfTrue="1" operator="equal">
      <formula>"On Track"</formula>
    </cfRule>
    <cfRule type="cellIs" dxfId="227" priority="3" stopIfTrue="1" operator="equal">
      <formula>"Concern"</formula>
    </cfRule>
    <cfRule type="cellIs" dxfId="226" priority="4" stopIfTrue="1" operator="equal">
      <formula>"Critical/Serious"</formula>
    </cfRule>
  </conditionalFormatting>
  <printOptions horizontalCentered="1"/>
  <pageMargins left="0" right="0" top="0.35433070866141736" bottom="0.35433070866141736" header="0.31496062992125984" footer="0.31496062992125984"/>
  <pageSetup paperSize="8" scale="37" fitToHeight="2" orientation="landscape" cellComments="asDisplayed"/>
  <headerFooter>
    <oddFooter>&amp;L&amp;Z&amp;F&amp;R&amp;A</oddFooter>
  </headerFooter>
  <drawing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pageSetUpPr fitToPage="1"/>
  </sheetPr>
  <dimension ref="A1:BD98"/>
  <sheetViews>
    <sheetView topLeftCell="A4" zoomScale="70" zoomScaleNormal="70" zoomScalePageLayoutView="70" workbookViewId="0"/>
  </sheetViews>
  <sheetFormatPr defaultColWidth="11.42578125" defaultRowHeight="15" x14ac:dyDescent="0.2"/>
  <cols>
    <col min="1" max="1" width="11.42578125" style="16" customWidth="1"/>
    <col min="2" max="2" width="52.28515625" style="16" customWidth="1"/>
    <col min="3" max="3" width="41.7109375" style="16" customWidth="1"/>
    <col min="4" max="4" width="40.28515625" style="16" customWidth="1"/>
    <col min="5" max="5" width="25.42578125" style="16" customWidth="1"/>
    <col min="6" max="7" width="15.7109375" style="16" hidden="1" customWidth="1"/>
    <col min="8" max="11" width="5" style="16" customWidth="1"/>
    <col min="12" max="12" width="15.7109375" style="16" hidden="1" customWidth="1"/>
    <col min="13" max="13" width="13.7109375" style="16" customWidth="1"/>
    <col min="14" max="14" width="15.7109375" style="16" customWidth="1"/>
    <col min="15" max="15" width="22.42578125" style="29" customWidth="1"/>
    <col min="16" max="16" width="23.28515625" style="16" customWidth="1"/>
    <col min="17" max="17" width="14.42578125" style="16" hidden="1" customWidth="1"/>
    <col min="18" max="18" width="14.7109375" style="16" customWidth="1"/>
    <col min="19" max="19" width="15.42578125" style="16" customWidth="1"/>
    <col min="20" max="20" width="17.42578125" style="29" customWidth="1"/>
    <col min="21" max="21" width="22.28515625" style="16" customWidth="1"/>
    <col min="22" max="22" width="0.28515625" style="16" customWidth="1"/>
    <col min="23" max="16384" width="11.42578125" style="16"/>
  </cols>
  <sheetData>
    <row r="1" spans="1:56" s="11" customFormat="1" x14ac:dyDescent="0.2">
      <c r="B1" s="10" t="s">
        <v>79</v>
      </c>
      <c r="I1" s="12"/>
      <c r="J1" s="12"/>
      <c r="K1" s="12"/>
      <c r="L1" s="12"/>
      <c r="M1" s="12"/>
      <c r="N1" s="12"/>
      <c r="O1" s="27"/>
      <c r="R1" s="12"/>
      <c r="S1" s="12"/>
      <c r="T1" s="27"/>
    </row>
    <row r="2" spans="1:56" s="13" customFormat="1" ht="24" thickBot="1" x14ac:dyDescent="0.4">
      <c r="O2" s="28"/>
      <c r="T2" s="28"/>
    </row>
    <row r="3" spans="1:56" s="7" customFormat="1" ht="21.75" customHeight="1" x14ac:dyDescent="0.2">
      <c r="B3" s="4" t="s">
        <v>5</v>
      </c>
      <c r="C3" s="853" t="s">
        <v>13</v>
      </c>
      <c r="D3" s="854"/>
      <c r="E3" s="854"/>
      <c r="F3" s="855"/>
      <c r="G3" s="8"/>
      <c r="H3" s="8"/>
      <c r="I3" s="8"/>
      <c r="J3" s="8"/>
      <c r="K3" s="8"/>
      <c r="L3" s="8"/>
      <c r="M3" s="8"/>
      <c r="N3" s="8"/>
      <c r="O3" s="856" t="s">
        <v>38</v>
      </c>
      <c r="Q3" s="8"/>
      <c r="R3" s="8"/>
      <c r="S3" s="8"/>
      <c r="T3" s="856" t="s">
        <v>37</v>
      </c>
      <c r="X3" s="14"/>
      <c r="Y3" s="14"/>
    </row>
    <row r="4" spans="1:56" s="7" customFormat="1" ht="21.75" customHeight="1" x14ac:dyDescent="0.2">
      <c r="B4" s="5" t="s">
        <v>10</v>
      </c>
      <c r="C4" s="863" t="s">
        <v>28</v>
      </c>
      <c r="D4" s="864"/>
      <c r="E4" s="864"/>
      <c r="F4" s="865"/>
      <c r="G4" s="8"/>
      <c r="H4" s="15"/>
      <c r="I4" s="15"/>
      <c r="J4" s="15"/>
      <c r="K4" s="15"/>
      <c r="L4" s="15"/>
      <c r="M4" s="15"/>
      <c r="N4" s="15"/>
      <c r="O4" s="856"/>
      <c r="Q4" s="15"/>
      <c r="R4" s="15"/>
      <c r="S4" s="15"/>
      <c r="T4" s="856"/>
      <c r="X4" s="14"/>
      <c r="Y4" s="14"/>
    </row>
    <row r="5" spans="1:56" s="7" customFormat="1" ht="21.75" customHeight="1" x14ac:dyDescent="0.2">
      <c r="B5" s="5" t="s">
        <v>14</v>
      </c>
      <c r="C5" s="863" t="s">
        <v>27</v>
      </c>
      <c r="D5" s="864"/>
      <c r="E5" s="864"/>
      <c r="F5" s="865"/>
      <c r="G5" s="8"/>
      <c r="H5" s="8"/>
      <c r="I5" s="8"/>
      <c r="J5" s="8"/>
      <c r="K5" s="8"/>
      <c r="L5" s="8"/>
      <c r="M5" s="8"/>
      <c r="N5" s="8"/>
      <c r="O5" s="856"/>
      <c r="Q5" s="8"/>
      <c r="R5" s="8"/>
      <c r="S5" s="8"/>
      <c r="T5" s="856"/>
      <c r="X5" s="14"/>
      <c r="Y5" s="14"/>
    </row>
    <row r="6" spans="1:56" s="7" customFormat="1" ht="21.75" customHeight="1" thickBot="1" x14ac:dyDescent="0.25">
      <c r="B6" s="76" t="s">
        <v>47</v>
      </c>
      <c r="C6" s="866" t="s">
        <v>15</v>
      </c>
      <c r="D6" s="867"/>
      <c r="E6" s="867"/>
      <c r="F6" s="868"/>
      <c r="G6" s="8"/>
      <c r="H6" s="8"/>
      <c r="I6" s="8"/>
      <c r="J6" s="8"/>
      <c r="K6" s="8"/>
      <c r="L6" s="8"/>
      <c r="M6" s="8"/>
      <c r="N6" s="8"/>
      <c r="O6" s="856"/>
      <c r="Q6" s="8"/>
      <c r="R6" s="8"/>
      <c r="S6" s="8"/>
      <c r="T6" s="856"/>
      <c r="X6" s="14"/>
      <c r="Y6" s="14"/>
    </row>
    <row r="7" spans="1:56" ht="27" customHeight="1" thickBot="1" x14ac:dyDescent="0.25"/>
    <row r="8" spans="1:56" ht="27" customHeight="1" thickBot="1" x14ac:dyDescent="0.4">
      <c r="C8" s="102" t="s">
        <v>69</v>
      </c>
      <c r="D8" s="103"/>
      <c r="E8" s="103"/>
      <c r="F8" s="103"/>
      <c r="G8" s="103"/>
      <c r="H8" s="103"/>
      <c r="I8" s="103"/>
      <c r="J8" s="103"/>
      <c r="K8" s="104"/>
      <c r="L8" s="107" t="s">
        <v>70</v>
      </c>
      <c r="M8" s="105"/>
      <c r="N8" s="105"/>
      <c r="O8" s="105"/>
      <c r="P8" s="105"/>
      <c r="Q8" s="105"/>
      <c r="R8" s="105"/>
      <c r="S8" s="105"/>
      <c r="T8" s="105"/>
      <c r="U8" s="106"/>
    </row>
    <row r="9" spans="1:56" s="29" customFormat="1" ht="93" customHeight="1" thickBot="1" x14ac:dyDescent="0.25">
      <c r="A9" s="126"/>
      <c r="B9" s="879" t="s">
        <v>72</v>
      </c>
      <c r="C9" s="877" t="s">
        <v>73</v>
      </c>
      <c r="D9" s="877" t="s">
        <v>74</v>
      </c>
      <c r="E9" s="877" t="s">
        <v>29</v>
      </c>
      <c r="F9" s="877" t="s">
        <v>64</v>
      </c>
      <c r="G9" s="877" t="s">
        <v>65</v>
      </c>
      <c r="H9" s="883" t="s">
        <v>66</v>
      </c>
      <c r="I9" s="884"/>
      <c r="J9" s="884"/>
      <c r="K9" s="884"/>
      <c r="L9" s="887" t="s">
        <v>75</v>
      </c>
      <c r="M9" s="888"/>
      <c r="N9" s="888"/>
      <c r="O9" s="888"/>
      <c r="P9" s="888"/>
      <c r="Q9" s="888"/>
      <c r="R9" s="888"/>
      <c r="S9" s="888"/>
      <c r="T9" s="888"/>
      <c r="U9" s="889"/>
    </row>
    <row r="10" spans="1:56" s="29" customFormat="1" ht="93" customHeight="1" x14ac:dyDescent="0.2">
      <c r="A10" s="127" t="s">
        <v>71</v>
      </c>
      <c r="B10" s="880"/>
      <c r="C10" s="877"/>
      <c r="D10" s="877"/>
      <c r="E10" s="877"/>
      <c r="F10" s="877"/>
      <c r="G10" s="877"/>
      <c r="H10" s="885"/>
      <c r="I10" s="886"/>
      <c r="J10" s="886"/>
      <c r="K10" s="886"/>
      <c r="L10" s="94" t="s">
        <v>31</v>
      </c>
      <c r="M10" s="890" t="s">
        <v>30</v>
      </c>
      <c r="N10" s="891"/>
      <c r="O10" s="891"/>
      <c r="P10" s="892"/>
      <c r="Q10" s="94" t="s">
        <v>32</v>
      </c>
      <c r="R10" s="890" t="s">
        <v>33</v>
      </c>
      <c r="S10" s="891"/>
      <c r="T10" s="891"/>
      <c r="U10" s="892"/>
    </row>
    <row r="11" spans="1:56" s="29" customFormat="1" ht="97.5" customHeight="1" thickBot="1" x14ac:dyDescent="0.25">
      <c r="A11" s="128"/>
      <c r="B11" s="881"/>
      <c r="C11" s="882"/>
      <c r="D11" s="882"/>
      <c r="E11" s="882"/>
      <c r="F11" s="878"/>
      <c r="G11" s="878"/>
      <c r="H11" s="95" t="s">
        <v>23</v>
      </c>
      <c r="I11" s="95" t="s">
        <v>24</v>
      </c>
      <c r="J11" s="95" t="s">
        <v>25</v>
      </c>
      <c r="K11" s="96" t="s">
        <v>26</v>
      </c>
      <c r="L11" s="97" t="s">
        <v>67</v>
      </c>
      <c r="M11" s="98" t="s">
        <v>52</v>
      </c>
      <c r="N11" s="30" t="s">
        <v>35</v>
      </c>
      <c r="O11" s="30" t="s">
        <v>53</v>
      </c>
      <c r="P11" s="99" t="s">
        <v>34</v>
      </c>
      <c r="Q11" s="97" t="s">
        <v>68</v>
      </c>
      <c r="R11" s="100" t="s">
        <v>54</v>
      </c>
      <c r="S11" s="101" t="s">
        <v>36</v>
      </c>
      <c r="T11" s="30" t="s">
        <v>53</v>
      </c>
      <c r="U11" s="99" t="s">
        <v>34</v>
      </c>
    </row>
    <row r="12" spans="1:56" s="115" customFormat="1" ht="45" customHeight="1" thickBot="1" x14ac:dyDescent="0.25">
      <c r="A12" s="125">
        <v>2015</v>
      </c>
      <c r="B12" s="120" t="e">
        <f>#REF!</f>
        <v>#REF!</v>
      </c>
      <c r="C12" s="873"/>
      <c r="D12" s="873"/>
      <c r="E12" s="873"/>
      <c r="F12" s="873"/>
      <c r="G12" s="873"/>
      <c r="H12" s="111"/>
      <c r="I12" s="111"/>
      <c r="J12" s="111"/>
      <c r="K12" s="111"/>
      <c r="L12" s="112"/>
      <c r="M12" s="112"/>
      <c r="N12" s="112"/>
      <c r="O12" s="113"/>
      <c r="P12" s="112"/>
      <c r="Q12" s="112"/>
      <c r="R12" s="112"/>
      <c r="S12" s="112"/>
      <c r="T12" s="113"/>
      <c r="U12" s="114"/>
      <c r="W12" s="118"/>
      <c r="X12" s="118"/>
      <c r="Y12" s="118"/>
      <c r="Z12" s="118"/>
      <c r="AA12" s="118"/>
      <c r="AB12" s="118"/>
      <c r="AC12" s="118"/>
      <c r="AD12" s="118"/>
      <c r="AE12" s="118"/>
      <c r="AF12" s="118"/>
      <c r="AG12" s="118"/>
      <c r="AH12" s="118"/>
      <c r="AI12" s="118"/>
      <c r="AJ12" s="118"/>
      <c r="AK12" s="118"/>
      <c r="AL12" s="118"/>
      <c r="AM12" s="118"/>
      <c r="AN12" s="118"/>
      <c r="AO12" s="118"/>
      <c r="AP12" s="118"/>
      <c r="AQ12" s="118"/>
      <c r="AR12" s="118"/>
      <c r="AS12" s="118"/>
      <c r="AT12" s="118"/>
      <c r="AU12" s="118"/>
      <c r="AV12" s="118"/>
      <c r="AW12" s="118"/>
      <c r="AX12" s="118"/>
      <c r="AY12" s="118"/>
      <c r="AZ12" s="118"/>
      <c r="BA12" s="118"/>
      <c r="BB12" s="118"/>
      <c r="BC12" s="118"/>
      <c r="BD12" s="118"/>
    </row>
    <row r="13" spans="1:56" s="21" customFormat="1" ht="84.75" customHeight="1" x14ac:dyDescent="0.25">
      <c r="A13" s="123">
        <v>2013</v>
      </c>
      <c r="B13" s="119"/>
      <c r="C13" s="6"/>
      <c r="D13" s="6"/>
      <c r="E13" s="17"/>
      <c r="F13" s="18"/>
      <c r="G13" s="19"/>
      <c r="H13" s="108"/>
      <c r="I13" s="109"/>
      <c r="J13" s="17"/>
      <c r="K13" s="52"/>
      <c r="L13" s="53">
        <v>0.6</v>
      </c>
      <c r="M13" s="42"/>
      <c r="N13" s="43"/>
      <c r="O13" s="41" t="e">
        <f>N13/M13</f>
        <v>#DIV/0!</v>
      </c>
      <c r="P13" s="59"/>
      <c r="Q13" s="53">
        <v>1</v>
      </c>
      <c r="R13" s="42"/>
      <c r="S13" s="43"/>
      <c r="T13" s="41" t="e">
        <f>S13/R13</f>
        <v>#DIV/0!</v>
      </c>
      <c r="U13" s="44"/>
    </row>
    <row r="14" spans="1:56" s="21" customFormat="1" ht="84.75" customHeight="1" x14ac:dyDescent="0.25">
      <c r="A14" s="123">
        <v>2013</v>
      </c>
      <c r="B14" s="119"/>
      <c r="C14" s="6"/>
      <c r="D14" s="6"/>
      <c r="E14" s="17"/>
      <c r="F14" s="18"/>
      <c r="G14" s="19"/>
      <c r="H14" s="22"/>
      <c r="I14" s="109"/>
      <c r="J14" s="109"/>
      <c r="K14" s="110"/>
      <c r="L14" s="39">
        <v>1</v>
      </c>
      <c r="M14" s="45"/>
      <c r="N14" s="20"/>
      <c r="O14" s="3" t="e">
        <f>N14/M14</f>
        <v>#DIV/0!</v>
      </c>
      <c r="P14" s="47"/>
      <c r="Q14" s="39">
        <v>1</v>
      </c>
      <c r="R14" s="45"/>
      <c r="S14" s="20"/>
      <c r="T14" s="3" t="e">
        <f>S14/R14</f>
        <v>#DIV/0!</v>
      </c>
      <c r="U14" s="46"/>
    </row>
    <row r="15" spans="1:56" s="21" customFormat="1" ht="84.75" customHeight="1" thickBot="1" x14ac:dyDescent="0.3">
      <c r="A15" s="123">
        <v>2013</v>
      </c>
      <c r="B15" s="119"/>
      <c r="C15" s="6"/>
      <c r="D15" s="6"/>
      <c r="E15" s="17"/>
      <c r="F15" s="18"/>
      <c r="G15" s="19"/>
      <c r="H15" s="23"/>
      <c r="I15" s="109"/>
      <c r="J15" s="109"/>
      <c r="K15" s="110"/>
      <c r="L15" s="40">
        <v>1</v>
      </c>
      <c r="M15" s="49"/>
      <c r="N15" s="50"/>
      <c r="O15" s="51" t="e">
        <f>N15/M15</f>
        <v>#DIV/0!</v>
      </c>
      <c r="P15" s="60"/>
      <c r="Q15" s="40">
        <v>1.5</v>
      </c>
      <c r="R15" s="49"/>
      <c r="S15" s="64"/>
      <c r="T15" s="51" t="e">
        <f>S15/R15</f>
        <v>#DIV/0!</v>
      </c>
      <c r="U15" s="60"/>
    </row>
    <row r="16" spans="1:56" s="21" customFormat="1" ht="61.5" customHeight="1" thickBot="1" x14ac:dyDescent="0.3">
      <c r="A16" s="122">
        <v>2015</v>
      </c>
      <c r="B16" s="120" t="e">
        <f>#REF!</f>
        <v>#REF!</v>
      </c>
      <c r="C16" s="873"/>
      <c r="D16" s="873"/>
      <c r="E16" s="873"/>
      <c r="F16" s="873"/>
      <c r="G16" s="873"/>
      <c r="H16" s="111"/>
      <c r="I16" s="111"/>
      <c r="J16" s="111"/>
      <c r="K16" s="111"/>
      <c r="L16" s="112"/>
      <c r="M16" s="112"/>
      <c r="N16" s="112"/>
      <c r="O16" s="112"/>
      <c r="P16" s="112"/>
      <c r="Q16" s="112"/>
      <c r="R16" s="112"/>
      <c r="S16" s="112"/>
      <c r="T16" s="112"/>
      <c r="U16" s="116"/>
    </row>
    <row r="17" spans="1:21" s="21" customFormat="1" ht="40.5" customHeight="1" thickBot="1" x14ac:dyDescent="0.3">
      <c r="A17" s="123">
        <v>2013</v>
      </c>
      <c r="B17" s="121"/>
      <c r="C17" s="6"/>
      <c r="D17" s="9"/>
      <c r="E17" s="17"/>
      <c r="F17" s="18"/>
      <c r="G17" s="19"/>
      <c r="H17" s="108"/>
      <c r="I17" s="109"/>
      <c r="J17" s="109"/>
      <c r="K17" s="110"/>
      <c r="L17" s="53">
        <v>0.25</v>
      </c>
      <c r="M17" s="61"/>
      <c r="N17" s="58"/>
      <c r="O17" s="41" t="e">
        <f>N17/M17</f>
        <v>#DIV/0!</v>
      </c>
      <c r="P17" s="59"/>
      <c r="Q17" s="53"/>
      <c r="R17" s="42"/>
      <c r="S17" s="58"/>
      <c r="T17" s="41" t="e">
        <f>S17/R17</f>
        <v>#DIV/0!</v>
      </c>
      <c r="U17" s="63"/>
    </row>
    <row r="18" spans="1:21" s="21" customFormat="1" ht="40.5" customHeight="1" thickBot="1" x14ac:dyDescent="0.3">
      <c r="A18" s="123">
        <v>2013</v>
      </c>
      <c r="B18" s="121"/>
      <c r="C18" s="6"/>
      <c r="D18" s="9"/>
      <c r="E18" s="17"/>
      <c r="F18" s="18"/>
      <c r="G18" s="19"/>
      <c r="H18" s="108"/>
      <c r="I18" s="109"/>
      <c r="J18" s="109"/>
      <c r="K18" s="110"/>
      <c r="L18" s="53">
        <v>0.25</v>
      </c>
      <c r="M18" s="61"/>
      <c r="N18" s="58"/>
      <c r="O18" s="41" t="e">
        <f>N18/M18</f>
        <v>#DIV/0!</v>
      </c>
      <c r="P18" s="59"/>
      <c r="Q18" s="53"/>
      <c r="R18" s="42"/>
      <c r="S18" s="58"/>
      <c r="T18" s="41" t="e">
        <f>S18/R18</f>
        <v>#DIV/0!</v>
      </c>
      <c r="U18" s="63"/>
    </row>
    <row r="19" spans="1:21" s="21" customFormat="1" ht="40.5" customHeight="1" x14ac:dyDescent="0.25">
      <c r="A19" s="123">
        <v>2013</v>
      </c>
      <c r="B19" s="121"/>
      <c r="C19" s="6"/>
      <c r="D19" s="9"/>
      <c r="E19" s="17"/>
      <c r="F19" s="18"/>
      <c r="G19" s="19"/>
      <c r="H19" s="108"/>
      <c r="I19" s="109"/>
      <c r="J19" s="109"/>
      <c r="K19" s="110"/>
      <c r="L19" s="53">
        <v>0.25</v>
      </c>
      <c r="M19" s="61"/>
      <c r="N19" s="58"/>
      <c r="O19" s="41" t="e">
        <f>N19/M19</f>
        <v>#DIV/0!</v>
      </c>
      <c r="P19" s="59"/>
      <c r="Q19" s="53"/>
      <c r="R19" s="42"/>
      <c r="S19" s="58"/>
      <c r="T19" s="41" t="e">
        <f>S19/R19</f>
        <v>#DIV/0!</v>
      </c>
      <c r="U19" s="63"/>
    </row>
    <row r="20" spans="1:21" s="21" customFormat="1" ht="43.5" customHeight="1" thickBot="1" x14ac:dyDescent="0.3">
      <c r="A20" s="122">
        <v>2015</v>
      </c>
      <c r="B20" s="120" t="e">
        <f>#REF!</f>
        <v>#REF!</v>
      </c>
      <c r="C20" s="873"/>
      <c r="D20" s="873"/>
      <c r="E20" s="873"/>
      <c r="F20" s="873"/>
      <c r="G20" s="873"/>
      <c r="H20" s="111"/>
      <c r="I20" s="111"/>
      <c r="J20" s="111"/>
      <c r="K20" s="111"/>
      <c r="L20" s="112"/>
      <c r="M20" s="112"/>
      <c r="N20" s="112"/>
      <c r="O20" s="112"/>
      <c r="P20" s="112"/>
      <c r="Q20" s="112"/>
      <c r="R20" s="112"/>
      <c r="S20" s="112"/>
      <c r="T20" s="112"/>
      <c r="U20" s="116"/>
    </row>
    <row r="21" spans="1:21" s="21" customFormat="1" ht="40.5" customHeight="1" thickBot="1" x14ac:dyDescent="0.3">
      <c r="A21" s="123">
        <v>2013</v>
      </c>
      <c r="B21" s="121"/>
      <c r="C21" s="6"/>
      <c r="D21" s="9"/>
      <c r="E21" s="17"/>
      <c r="F21" s="18"/>
      <c r="G21" s="19"/>
      <c r="H21" s="108"/>
      <c r="I21" s="109"/>
      <c r="J21" s="109"/>
      <c r="K21" s="110"/>
      <c r="L21" s="53">
        <v>0.25</v>
      </c>
      <c r="M21" s="61"/>
      <c r="N21" s="58"/>
      <c r="O21" s="41" t="e">
        <f>N21/M21</f>
        <v>#DIV/0!</v>
      </c>
      <c r="P21" s="59"/>
      <c r="Q21" s="53"/>
      <c r="R21" s="42"/>
      <c r="S21" s="58"/>
      <c r="T21" s="41" t="e">
        <f>S21/R21</f>
        <v>#DIV/0!</v>
      </c>
      <c r="U21" s="63"/>
    </row>
    <row r="22" spans="1:21" s="21" customFormat="1" ht="40.5" customHeight="1" thickBot="1" x14ac:dyDescent="0.3">
      <c r="A22" s="123">
        <v>2013</v>
      </c>
      <c r="B22" s="121"/>
      <c r="C22" s="6"/>
      <c r="D22" s="9"/>
      <c r="E22" s="17"/>
      <c r="F22" s="18"/>
      <c r="G22" s="19"/>
      <c r="H22" s="108"/>
      <c r="I22" s="109"/>
      <c r="J22" s="109"/>
      <c r="K22" s="110"/>
      <c r="L22" s="53">
        <v>0.25</v>
      </c>
      <c r="M22" s="61"/>
      <c r="N22" s="58"/>
      <c r="O22" s="41" t="e">
        <f>N22/M22</f>
        <v>#DIV/0!</v>
      </c>
      <c r="P22" s="59"/>
      <c r="Q22" s="53"/>
      <c r="R22" s="42"/>
      <c r="S22" s="58"/>
      <c r="T22" s="41" t="e">
        <f>S22/R22</f>
        <v>#DIV/0!</v>
      </c>
      <c r="U22" s="63"/>
    </row>
    <row r="23" spans="1:21" s="21" customFormat="1" ht="40.5" customHeight="1" x14ac:dyDescent="0.25">
      <c r="A23" s="123">
        <v>2013</v>
      </c>
      <c r="B23" s="121"/>
      <c r="C23" s="6"/>
      <c r="D23" s="9"/>
      <c r="E23" s="17"/>
      <c r="F23" s="18"/>
      <c r="G23" s="19"/>
      <c r="H23" s="108"/>
      <c r="I23" s="109"/>
      <c r="J23" s="109"/>
      <c r="K23" s="110"/>
      <c r="L23" s="53">
        <v>0.25</v>
      </c>
      <c r="M23" s="61"/>
      <c r="N23" s="58"/>
      <c r="O23" s="41" t="e">
        <f>N23/M23</f>
        <v>#DIV/0!</v>
      </c>
      <c r="P23" s="59"/>
      <c r="Q23" s="53"/>
      <c r="R23" s="42"/>
      <c r="S23" s="58"/>
      <c r="T23" s="41" t="e">
        <f>S23/R23</f>
        <v>#DIV/0!</v>
      </c>
      <c r="U23" s="63"/>
    </row>
    <row r="24" spans="1:21" s="21" customFormat="1" ht="43.5" customHeight="1" thickBot="1" x14ac:dyDescent="0.3">
      <c r="A24" s="122">
        <v>2015</v>
      </c>
      <c r="B24" s="120" t="e">
        <f>#REF!</f>
        <v>#REF!</v>
      </c>
      <c r="C24" s="873"/>
      <c r="D24" s="873"/>
      <c r="E24" s="873"/>
      <c r="F24" s="873"/>
      <c r="G24" s="873"/>
      <c r="H24" s="111"/>
      <c r="I24" s="111"/>
      <c r="J24" s="111"/>
      <c r="K24" s="111"/>
      <c r="L24" s="112"/>
      <c r="M24" s="112"/>
      <c r="N24" s="112"/>
      <c r="O24" s="112"/>
      <c r="P24" s="112"/>
      <c r="Q24" s="112"/>
      <c r="R24" s="112"/>
      <c r="S24" s="112"/>
      <c r="T24" s="112"/>
      <c r="U24" s="116"/>
    </row>
    <row r="25" spans="1:21" s="21" customFormat="1" ht="40.5" customHeight="1" thickBot="1" x14ac:dyDescent="0.3">
      <c r="A25" s="123">
        <v>2013</v>
      </c>
      <c r="B25" s="121"/>
      <c r="C25" s="6"/>
      <c r="D25" s="9"/>
      <c r="E25" s="17"/>
      <c r="F25" s="18"/>
      <c r="G25" s="19"/>
      <c r="H25" s="108"/>
      <c r="I25" s="109"/>
      <c r="J25" s="109"/>
      <c r="K25" s="110"/>
      <c r="L25" s="53">
        <v>0.25</v>
      </c>
      <c r="M25" s="61"/>
      <c r="N25" s="58"/>
      <c r="O25" s="41" t="e">
        <f>N25/M25</f>
        <v>#DIV/0!</v>
      </c>
      <c r="P25" s="59"/>
      <c r="Q25" s="53"/>
      <c r="R25" s="42"/>
      <c r="S25" s="58"/>
      <c r="T25" s="41" t="e">
        <f>S25/R25</f>
        <v>#DIV/0!</v>
      </c>
      <c r="U25" s="63"/>
    </row>
    <row r="26" spans="1:21" s="21" customFormat="1" ht="40.5" customHeight="1" thickBot="1" x14ac:dyDescent="0.3">
      <c r="A26" s="123">
        <v>2013</v>
      </c>
      <c r="B26" s="121"/>
      <c r="C26" s="6"/>
      <c r="D26" s="9"/>
      <c r="E26" s="17"/>
      <c r="F26" s="18"/>
      <c r="G26" s="19"/>
      <c r="H26" s="108"/>
      <c r="I26" s="109"/>
      <c r="J26" s="109"/>
      <c r="K26" s="110"/>
      <c r="L26" s="53">
        <v>0.25</v>
      </c>
      <c r="M26" s="61"/>
      <c r="N26" s="58"/>
      <c r="O26" s="41" t="e">
        <f>N26/M26</f>
        <v>#DIV/0!</v>
      </c>
      <c r="P26" s="59"/>
      <c r="Q26" s="53"/>
      <c r="R26" s="42"/>
      <c r="S26" s="58"/>
      <c r="T26" s="41" t="e">
        <f>S26/R26</f>
        <v>#DIV/0!</v>
      </c>
      <c r="U26" s="63"/>
    </row>
    <row r="27" spans="1:21" s="21" customFormat="1" ht="40.5" customHeight="1" x14ac:dyDescent="0.25">
      <c r="A27" s="123">
        <v>2013</v>
      </c>
      <c r="B27" s="121"/>
      <c r="C27" s="6"/>
      <c r="D27" s="9"/>
      <c r="E27" s="17"/>
      <c r="F27" s="18"/>
      <c r="G27" s="19"/>
      <c r="H27" s="108"/>
      <c r="I27" s="109"/>
      <c r="J27" s="109"/>
      <c r="K27" s="110"/>
      <c r="L27" s="53">
        <v>0.25</v>
      </c>
      <c r="M27" s="61"/>
      <c r="N27" s="58"/>
      <c r="O27" s="41" t="e">
        <f>N27/M27</f>
        <v>#DIV/0!</v>
      </c>
      <c r="P27" s="59"/>
      <c r="Q27" s="53"/>
      <c r="R27" s="42"/>
      <c r="S27" s="58"/>
      <c r="T27" s="41" t="e">
        <f>S27/R27</f>
        <v>#DIV/0!</v>
      </c>
      <c r="U27" s="63"/>
    </row>
    <row r="28" spans="1:21" s="21" customFormat="1" ht="43.5" customHeight="1" thickBot="1" x14ac:dyDescent="0.3">
      <c r="A28" s="122">
        <v>2015</v>
      </c>
      <c r="B28" s="130" t="e">
        <f>#REF!</f>
        <v>#REF!</v>
      </c>
      <c r="C28" s="873"/>
      <c r="D28" s="873"/>
      <c r="E28" s="873"/>
      <c r="F28" s="873"/>
      <c r="G28" s="873"/>
      <c r="H28" s="111"/>
      <c r="I28" s="111"/>
      <c r="J28" s="111"/>
      <c r="K28" s="111"/>
      <c r="L28" s="112"/>
      <c r="M28" s="112"/>
      <c r="N28" s="112"/>
      <c r="O28" s="112"/>
      <c r="P28" s="112"/>
      <c r="Q28" s="112"/>
      <c r="R28" s="112"/>
      <c r="S28" s="112"/>
      <c r="T28" s="112"/>
      <c r="U28" s="116"/>
    </row>
    <row r="29" spans="1:21" s="21" customFormat="1" ht="40.5" customHeight="1" thickBot="1" x14ac:dyDescent="0.3">
      <c r="A29" s="123">
        <v>2013</v>
      </c>
      <c r="B29" s="121"/>
      <c r="C29" s="6"/>
      <c r="D29" s="9"/>
      <c r="E29" s="17"/>
      <c r="F29" s="18"/>
      <c r="G29" s="19"/>
      <c r="H29" s="108"/>
      <c r="I29" s="109"/>
      <c r="J29" s="109"/>
      <c r="K29" s="110"/>
      <c r="L29" s="53">
        <v>0.25</v>
      </c>
      <c r="M29" s="61"/>
      <c r="N29" s="58"/>
      <c r="O29" s="41" t="e">
        <f>N29/M29</f>
        <v>#DIV/0!</v>
      </c>
      <c r="P29" s="59"/>
      <c r="Q29" s="53"/>
      <c r="R29" s="42"/>
      <c r="S29" s="58"/>
      <c r="T29" s="41" t="e">
        <f>S29/R29</f>
        <v>#DIV/0!</v>
      </c>
      <c r="U29" s="63"/>
    </row>
    <row r="30" spans="1:21" s="21" customFormat="1" ht="40.5" customHeight="1" thickBot="1" x14ac:dyDescent="0.3">
      <c r="A30" s="123">
        <v>2013</v>
      </c>
      <c r="B30" s="121"/>
      <c r="C30" s="6"/>
      <c r="D30" s="9"/>
      <c r="E30" s="17"/>
      <c r="F30" s="18"/>
      <c r="G30" s="19"/>
      <c r="H30" s="108"/>
      <c r="I30" s="109"/>
      <c r="J30" s="109"/>
      <c r="K30" s="110"/>
      <c r="L30" s="53">
        <v>0.25</v>
      </c>
      <c r="M30" s="61"/>
      <c r="N30" s="58"/>
      <c r="O30" s="41" t="e">
        <f>N30/M30</f>
        <v>#DIV/0!</v>
      </c>
      <c r="P30" s="59"/>
      <c r="Q30" s="53"/>
      <c r="R30" s="42"/>
      <c r="S30" s="58"/>
      <c r="T30" s="41" t="e">
        <f>S30/R30</f>
        <v>#DIV/0!</v>
      </c>
      <c r="U30" s="63"/>
    </row>
    <row r="31" spans="1:21" s="21" customFormat="1" ht="40.5" customHeight="1" x14ac:dyDescent="0.25">
      <c r="A31" s="123">
        <v>2013</v>
      </c>
      <c r="B31" s="121"/>
      <c r="C31" s="6"/>
      <c r="D31" s="9"/>
      <c r="E31" s="17"/>
      <c r="F31" s="18"/>
      <c r="G31" s="19"/>
      <c r="H31" s="108"/>
      <c r="I31" s="109"/>
      <c r="J31" s="109"/>
      <c r="K31" s="110"/>
      <c r="L31" s="53">
        <v>0.25</v>
      </c>
      <c r="M31" s="61"/>
      <c r="N31" s="58"/>
      <c r="O31" s="41" t="e">
        <f>N31/M31</f>
        <v>#DIV/0!</v>
      </c>
      <c r="P31" s="59"/>
      <c r="Q31" s="53"/>
      <c r="R31" s="42"/>
      <c r="S31" s="58"/>
      <c r="T31" s="41" t="e">
        <f>S31/R31</f>
        <v>#DIV/0!</v>
      </c>
      <c r="U31" s="63"/>
    </row>
    <row r="32" spans="1:21" s="21" customFormat="1" ht="43.5" customHeight="1" thickBot="1" x14ac:dyDescent="0.3">
      <c r="A32" s="122">
        <v>2015</v>
      </c>
      <c r="B32" s="130" t="e">
        <f>#REF!</f>
        <v>#REF!</v>
      </c>
      <c r="C32" s="873"/>
      <c r="D32" s="873"/>
      <c r="E32" s="873"/>
      <c r="F32" s="873"/>
      <c r="G32" s="873"/>
      <c r="H32" s="111"/>
      <c r="I32" s="111"/>
      <c r="J32" s="111"/>
      <c r="K32" s="111"/>
      <c r="L32" s="112"/>
      <c r="M32" s="112"/>
      <c r="N32" s="112"/>
      <c r="O32" s="112"/>
      <c r="P32" s="112"/>
      <c r="Q32" s="112"/>
      <c r="R32" s="112"/>
      <c r="S32" s="112"/>
      <c r="T32" s="112"/>
      <c r="U32" s="116"/>
    </row>
    <row r="33" spans="1:21" s="21" customFormat="1" ht="40.5" customHeight="1" thickBot="1" x14ac:dyDescent="0.3">
      <c r="A33" s="123">
        <v>2013</v>
      </c>
      <c r="B33" s="121"/>
      <c r="C33" s="6"/>
      <c r="D33" s="9"/>
      <c r="E33" s="17"/>
      <c r="F33" s="18"/>
      <c r="G33" s="19"/>
      <c r="H33" s="108"/>
      <c r="I33" s="109"/>
      <c r="J33" s="109"/>
      <c r="K33" s="110"/>
      <c r="L33" s="53">
        <v>0.25</v>
      </c>
      <c r="M33" s="61"/>
      <c r="N33" s="58"/>
      <c r="O33" s="41" t="e">
        <f>N33/M33</f>
        <v>#DIV/0!</v>
      </c>
      <c r="P33" s="59"/>
      <c r="Q33" s="53"/>
      <c r="R33" s="42"/>
      <c r="S33" s="58"/>
      <c r="T33" s="41" t="e">
        <f>S33/R33</f>
        <v>#DIV/0!</v>
      </c>
      <c r="U33" s="63"/>
    </row>
    <row r="34" spans="1:21" s="21" customFormat="1" ht="40.5" customHeight="1" thickBot="1" x14ac:dyDescent="0.3">
      <c r="A34" s="123">
        <v>2013</v>
      </c>
      <c r="B34" s="121"/>
      <c r="C34" s="6"/>
      <c r="D34" s="9"/>
      <c r="E34" s="17"/>
      <c r="F34" s="18"/>
      <c r="G34" s="19"/>
      <c r="H34" s="108"/>
      <c r="I34" s="109"/>
      <c r="J34" s="109"/>
      <c r="K34" s="110"/>
      <c r="L34" s="53">
        <v>0.25</v>
      </c>
      <c r="M34" s="61"/>
      <c r="N34" s="58"/>
      <c r="O34" s="41" t="e">
        <f>N34/M34</f>
        <v>#DIV/0!</v>
      </c>
      <c r="P34" s="59"/>
      <c r="Q34" s="53"/>
      <c r="R34" s="42"/>
      <c r="S34" s="58"/>
      <c r="T34" s="41" t="e">
        <f>S34/R34</f>
        <v>#DIV/0!</v>
      </c>
      <c r="U34" s="63"/>
    </row>
    <row r="35" spans="1:21" s="21" customFormat="1" ht="40.5" customHeight="1" x14ac:dyDescent="0.25">
      <c r="A35" s="123">
        <v>2013</v>
      </c>
      <c r="B35" s="121"/>
      <c r="C35" s="6"/>
      <c r="D35" s="9"/>
      <c r="E35" s="17"/>
      <c r="F35" s="18"/>
      <c r="G35" s="19"/>
      <c r="H35" s="108"/>
      <c r="I35" s="109"/>
      <c r="J35" s="109"/>
      <c r="K35" s="110"/>
      <c r="L35" s="53">
        <v>0.25</v>
      </c>
      <c r="M35" s="61"/>
      <c r="N35" s="58"/>
      <c r="O35" s="41" t="e">
        <f>N35/M35</f>
        <v>#DIV/0!</v>
      </c>
      <c r="P35" s="59"/>
      <c r="Q35" s="53"/>
      <c r="R35" s="42"/>
      <c r="S35" s="58"/>
      <c r="T35" s="41" t="e">
        <f>S35/R35</f>
        <v>#DIV/0!</v>
      </c>
      <c r="U35" s="63"/>
    </row>
    <row r="36" spans="1:21" s="21" customFormat="1" ht="43.5" customHeight="1" thickBot="1" x14ac:dyDescent="0.3">
      <c r="A36" s="122">
        <v>2015</v>
      </c>
      <c r="B36" s="120" t="e">
        <f>#REF!</f>
        <v>#REF!</v>
      </c>
      <c r="C36" s="873"/>
      <c r="D36" s="873"/>
      <c r="E36" s="873"/>
      <c r="F36" s="873"/>
      <c r="G36" s="873"/>
      <c r="H36" s="111"/>
      <c r="I36" s="111"/>
      <c r="J36" s="111"/>
      <c r="K36" s="111"/>
      <c r="L36" s="112"/>
      <c r="M36" s="112"/>
      <c r="N36" s="112"/>
      <c r="O36" s="112"/>
      <c r="P36" s="112"/>
      <c r="Q36" s="112"/>
      <c r="R36" s="112"/>
      <c r="S36" s="112"/>
      <c r="T36" s="112"/>
      <c r="U36" s="116"/>
    </row>
    <row r="37" spans="1:21" s="21" customFormat="1" ht="40.5" customHeight="1" thickBot="1" x14ac:dyDescent="0.3">
      <c r="A37" s="123">
        <v>2013</v>
      </c>
      <c r="B37" s="121"/>
      <c r="C37" s="6"/>
      <c r="D37" s="9"/>
      <c r="E37" s="17"/>
      <c r="F37" s="18"/>
      <c r="G37" s="19"/>
      <c r="H37" s="108"/>
      <c r="I37" s="109"/>
      <c r="J37" s="109"/>
      <c r="K37" s="110"/>
      <c r="L37" s="53">
        <v>0.25</v>
      </c>
      <c r="M37" s="61"/>
      <c r="N37" s="58"/>
      <c r="O37" s="41" t="e">
        <f>N37/M37</f>
        <v>#DIV/0!</v>
      </c>
      <c r="P37" s="59"/>
      <c r="Q37" s="53"/>
      <c r="R37" s="42"/>
      <c r="S37" s="58"/>
      <c r="T37" s="41" t="e">
        <f>S37/R37</f>
        <v>#DIV/0!</v>
      </c>
      <c r="U37" s="63"/>
    </row>
    <row r="38" spans="1:21" s="21" customFormat="1" ht="40.5" customHeight="1" thickBot="1" x14ac:dyDescent="0.3">
      <c r="A38" s="123">
        <v>2013</v>
      </c>
      <c r="B38" s="121"/>
      <c r="C38" s="6"/>
      <c r="D38" s="9"/>
      <c r="E38" s="17"/>
      <c r="F38" s="18"/>
      <c r="G38" s="19"/>
      <c r="H38" s="108"/>
      <c r="I38" s="109"/>
      <c r="J38" s="109"/>
      <c r="K38" s="110"/>
      <c r="L38" s="53">
        <v>0.25</v>
      </c>
      <c r="M38" s="61"/>
      <c r="N38" s="58"/>
      <c r="O38" s="41" t="e">
        <f>N38/M38</f>
        <v>#DIV/0!</v>
      </c>
      <c r="P38" s="59"/>
      <c r="Q38" s="53"/>
      <c r="R38" s="42"/>
      <c r="S38" s="58"/>
      <c r="T38" s="41" t="e">
        <f>S38/R38</f>
        <v>#DIV/0!</v>
      </c>
      <c r="U38" s="63"/>
    </row>
    <row r="39" spans="1:21" s="21" customFormat="1" ht="40.5" customHeight="1" x14ac:dyDescent="0.25">
      <c r="A39" s="123">
        <v>2013</v>
      </c>
      <c r="B39" s="121"/>
      <c r="C39" s="6"/>
      <c r="D39" s="9"/>
      <c r="E39" s="17"/>
      <c r="F39" s="18"/>
      <c r="G39" s="19"/>
      <c r="H39" s="108"/>
      <c r="I39" s="109"/>
      <c r="J39" s="109"/>
      <c r="K39" s="110"/>
      <c r="L39" s="53">
        <v>0.25</v>
      </c>
      <c r="M39" s="61"/>
      <c r="N39" s="58"/>
      <c r="O39" s="41" t="e">
        <f>N39/M39</f>
        <v>#DIV/0!</v>
      </c>
      <c r="P39" s="59"/>
      <c r="Q39" s="53"/>
      <c r="R39" s="42"/>
      <c r="S39" s="58"/>
      <c r="T39" s="41" t="e">
        <f>S39/R39</f>
        <v>#DIV/0!</v>
      </c>
      <c r="U39" s="63"/>
    </row>
    <row r="40" spans="1:21" s="21" customFormat="1" ht="43.5" customHeight="1" thickBot="1" x14ac:dyDescent="0.3">
      <c r="A40" s="122">
        <v>2015</v>
      </c>
      <c r="B40" s="120" t="e">
        <f>#REF!</f>
        <v>#REF!</v>
      </c>
      <c r="C40" s="873"/>
      <c r="D40" s="873"/>
      <c r="E40" s="873"/>
      <c r="F40" s="873"/>
      <c r="G40" s="873"/>
      <c r="H40" s="111"/>
      <c r="I40" s="111"/>
      <c r="J40" s="111"/>
      <c r="K40" s="111"/>
      <c r="L40" s="112"/>
      <c r="M40" s="112"/>
      <c r="N40" s="112"/>
      <c r="O40" s="112"/>
      <c r="P40" s="112"/>
      <c r="Q40" s="112"/>
      <c r="R40" s="112"/>
      <c r="S40" s="112"/>
      <c r="T40" s="112"/>
      <c r="U40" s="116"/>
    </row>
    <row r="41" spans="1:21" s="21" customFormat="1" ht="40.5" customHeight="1" thickBot="1" x14ac:dyDescent="0.3">
      <c r="A41" s="123">
        <v>2013</v>
      </c>
      <c r="B41" s="121"/>
      <c r="C41" s="6"/>
      <c r="D41" s="9"/>
      <c r="E41" s="17"/>
      <c r="F41" s="18"/>
      <c r="G41" s="19"/>
      <c r="H41" s="108"/>
      <c r="I41" s="109"/>
      <c r="J41" s="109"/>
      <c r="K41" s="110"/>
      <c r="L41" s="53">
        <v>0.25</v>
      </c>
      <c r="M41" s="61"/>
      <c r="N41" s="58"/>
      <c r="O41" s="41" t="e">
        <f>N41/M41</f>
        <v>#DIV/0!</v>
      </c>
      <c r="P41" s="59"/>
      <c r="Q41" s="53"/>
      <c r="R41" s="42"/>
      <c r="S41" s="58"/>
      <c r="T41" s="41" t="e">
        <f>S41/R41</f>
        <v>#DIV/0!</v>
      </c>
      <c r="U41" s="63"/>
    </row>
    <row r="42" spans="1:21" s="21" customFormat="1" ht="40.5" customHeight="1" thickBot="1" x14ac:dyDescent="0.3">
      <c r="A42" s="123">
        <v>2013</v>
      </c>
      <c r="B42" s="121"/>
      <c r="C42" s="6"/>
      <c r="D42" s="9"/>
      <c r="E42" s="17"/>
      <c r="F42" s="18"/>
      <c r="G42" s="19"/>
      <c r="H42" s="108"/>
      <c r="I42" s="109"/>
      <c r="J42" s="109"/>
      <c r="K42" s="110"/>
      <c r="L42" s="53">
        <v>0.25</v>
      </c>
      <c r="M42" s="61"/>
      <c r="N42" s="58"/>
      <c r="O42" s="41" t="e">
        <f>N42/M42</f>
        <v>#DIV/0!</v>
      </c>
      <c r="P42" s="59"/>
      <c r="Q42" s="53"/>
      <c r="R42" s="42"/>
      <c r="S42" s="58"/>
      <c r="T42" s="41" t="e">
        <f>S42/R42</f>
        <v>#DIV/0!</v>
      </c>
      <c r="U42" s="63"/>
    </row>
    <row r="43" spans="1:21" s="21" customFormat="1" ht="40.5" customHeight="1" x14ac:dyDescent="0.25">
      <c r="A43" s="123">
        <v>2013</v>
      </c>
      <c r="B43" s="121"/>
      <c r="C43" s="6"/>
      <c r="D43" s="9"/>
      <c r="E43" s="17"/>
      <c r="F43" s="18"/>
      <c r="G43" s="19"/>
      <c r="H43" s="108"/>
      <c r="I43" s="109"/>
      <c r="J43" s="109"/>
      <c r="K43" s="110"/>
      <c r="L43" s="53">
        <v>0.25</v>
      </c>
      <c r="M43" s="61"/>
      <c r="N43" s="58"/>
      <c r="O43" s="41" t="e">
        <f>N43/M43</f>
        <v>#DIV/0!</v>
      </c>
      <c r="P43" s="59"/>
      <c r="Q43" s="53"/>
      <c r="R43" s="42"/>
      <c r="S43" s="58"/>
      <c r="T43" s="41" t="e">
        <f>S43/R43</f>
        <v>#DIV/0!</v>
      </c>
      <c r="U43" s="63"/>
    </row>
    <row r="44" spans="1:21" s="21" customFormat="1" ht="43.5" customHeight="1" x14ac:dyDescent="0.25">
      <c r="A44" s="122">
        <v>2015</v>
      </c>
      <c r="B44" s="120" t="e">
        <f>#REF!</f>
        <v>#REF!</v>
      </c>
      <c r="C44" s="873"/>
      <c r="D44" s="873"/>
      <c r="E44" s="873"/>
      <c r="F44" s="873"/>
      <c r="G44" s="873"/>
      <c r="H44" s="111"/>
      <c r="I44" s="111"/>
      <c r="J44" s="111"/>
      <c r="K44" s="111"/>
      <c r="L44" s="112"/>
      <c r="M44" s="112"/>
      <c r="N44" s="112"/>
      <c r="O44" s="112"/>
      <c r="P44" s="112"/>
      <c r="Q44" s="112"/>
      <c r="R44" s="112"/>
      <c r="S44" s="112"/>
      <c r="T44" s="112"/>
      <c r="U44" s="116"/>
    </row>
    <row r="45" spans="1:21" s="21" customFormat="1" ht="40.5" customHeight="1" x14ac:dyDescent="0.25">
      <c r="A45" s="123">
        <v>2013</v>
      </c>
      <c r="B45" s="121"/>
      <c r="C45" s="6"/>
      <c r="D45" s="6"/>
      <c r="E45" s="17"/>
      <c r="F45" s="18"/>
      <c r="G45" s="19"/>
      <c r="H45" s="108"/>
      <c r="I45" s="109"/>
      <c r="J45" s="109"/>
      <c r="K45" s="110"/>
      <c r="L45" s="39">
        <v>0.5</v>
      </c>
      <c r="M45" s="36"/>
      <c r="N45" s="19"/>
      <c r="O45" s="3" t="e">
        <f>N45/M45</f>
        <v>#DIV/0!</v>
      </c>
      <c r="P45" s="47"/>
      <c r="Q45" s="39"/>
      <c r="R45" s="45"/>
      <c r="S45" s="19"/>
      <c r="T45" s="3" t="e">
        <f>S45/R45</f>
        <v>#DIV/0!</v>
      </c>
      <c r="U45" s="48"/>
    </row>
    <row r="46" spans="1:21" s="21" customFormat="1" ht="40.5" customHeight="1" x14ac:dyDescent="0.25">
      <c r="A46" s="123">
        <v>2013</v>
      </c>
      <c r="B46" s="121"/>
      <c r="C46" s="6"/>
      <c r="D46" s="6"/>
      <c r="E46" s="17"/>
      <c r="F46" s="18"/>
      <c r="G46" s="19"/>
      <c r="H46" s="108"/>
      <c r="I46" s="109"/>
      <c r="J46" s="109"/>
      <c r="K46" s="110"/>
      <c r="L46" s="39">
        <v>0.5</v>
      </c>
      <c r="M46" s="36"/>
      <c r="N46" s="19"/>
      <c r="O46" s="3" t="e">
        <f>N46/M46</f>
        <v>#DIV/0!</v>
      </c>
      <c r="P46" s="47"/>
      <c r="Q46" s="39"/>
      <c r="R46" s="45"/>
      <c r="S46" s="19"/>
      <c r="T46" s="3" t="e">
        <f>S46/R46</f>
        <v>#DIV/0!</v>
      </c>
      <c r="U46" s="48"/>
    </row>
    <row r="47" spans="1:21" s="21" customFormat="1" ht="51.75" customHeight="1" x14ac:dyDescent="0.25">
      <c r="A47" s="123">
        <v>2013</v>
      </c>
      <c r="B47" s="117"/>
      <c r="C47" s="6"/>
      <c r="D47" s="6"/>
      <c r="E47" s="17"/>
      <c r="F47" s="18"/>
      <c r="G47" s="19"/>
      <c r="H47" s="22"/>
      <c r="I47" s="109"/>
      <c r="J47" s="109"/>
      <c r="K47" s="110"/>
      <c r="L47" s="39">
        <v>1</v>
      </c>
      <c r="M47" s="45"/>
      <c r="N47" s="20"/>
      <c r="O47" s="3" t="e">
        <f>N47/M47</f>
        <v>#DIV/0!</v>
      </c>
      <c r="P47" s="47"/>
      <c r="Q47" s="39">
        <v>1</v>
      </c>
      <c r="R47" s="45"/>
      <c r="S47" s="20"/>
      <c r="T47" s="3" t="e">
        <f>S47/R47</f>
        <v>#DIV/0!</v>
      </c>
      <c r="U47" s="46"/>
    </row>
    <row r="48" spans="1:21" s="21" customFormat="1" ht="43.5" customHeight="1" x14ac:dyDescent="0.25">
      <c r="A48" s="122">
        <v>2015</v>
      </c>
      <c r="B48" s="120" t="e">
        <f>#REF!</f>
        <v>#REF!</v>
      </c>
      <c r="C48" s="873"/>
      <c r="D48" s="873"/>
      <c r="E48" s="873"/>
      <c r="F48" s="873"/>
      <c r="G48" s="873"/>
      <c r="H48" s="111"/>
      <c r="I48" s="111"/>
      <c r="J48" s="111"/>
      <c r="K48" s="111"/>
      <c r="L48" s="112"/>
      <c r="M48" s="112"/>
      <c r="N48" s="112"/>
      <c r="O48" s="112"/>
      <c r="P48" s="112"/>
      <c r="Q48" s="112"/>
      <c r="R48" s="112"/>
      <c r="S48" s="112"/>
      <c r="T48" s="112"/>
      <c r="U48" s="116"/>
    </row>
    <row r="49" spans="1:21" s="21" customFormat="1" ht="40.5" customHeight="1" x14ac:dyDescent="0.25">
      <c r="A49" s="123">
        <v>2013</v>
      </c>
      <c r="B49" s="121"/>
      <c r="C49" s="6"/>
      <c r="D49" s="6"/>
      <c r="E49" s="17"/>
      <c r="F49" s="18"/>
      <c r="G49" s="19"/>
      <c r="H49" s="108"/>
      <c r="I49" s="109"/>
      <c r="J49" s="109"/>
      <c r="K49" s="110"/>
      <c r="L49" s="39">
        <v>0.5</v>
      </c>
      <c r="M49" s="36"/>
      <c r="N49" s="19"/>
      <c r="O49" s="3" t="e">
        <f>N49/M49</f>
        <v>#DIV/0!</v>
      </c>
      <c r="P49" s="47"/>
      <c r="Q49" s="39"/>
      <c r="R49" s="45"/>
      <c r="S49" s="19"/>
      <c r="T49" s="3" t="e">
        <f>S49/R49</f>
        <v>#DIV/0!</v>
      </c>
      <c r="U49" s="48"/>
    </row>
    <row r="50" spans="1:21" s="21" customFormat="1" ht="40.5" customHeight="1" x14ac:dyDescent="0.25">
      <c r="A50" s="123">
        <v>2013</v>
      </c>
      <c r="B50" s="121"/>
      <c r="C50" s="6"/>
      <c r="D50" s="6"/>
      <c r="E50" s="17"/>
      <c r="F50" s="18"/>
      <c r="G50" s="19"/>
      <c r="H50" s="108"/>
      <c r="I50" s="109"/>
      <c r="J50" s="109"/>
      <c r="K50" s="110"/>
      <c r="L50" s="39">
        <v>0.5</v>
      </c>
      <c r="M50" s="36"/>
      <c r="N50" s="19"/>
      <c r="O50" s="3" t="e">
        <f>N50/M50</f>
        <v>#DIV/0!</v>
      </c>
      <c r="P50" s="47"/>
      <c r="Q50" s="39"/>
      <c r="R50" s="45"/>
      <c r="S50" s="19"/>
      <c r="T50" s="3" t="e">
        <f>S50/R50</f>
        <v>#DIV/0!</v>
      </c>
      <c r="U50" s="48"/>
    </row>
    <row r="51" spans="1:21" s="21" customFormat="1" ht="51.75" customHeight="1" x14ac:dyDescent="0.25">
      <c r="A51" s="123">
        <v>2013</v>
      </c>
      <c r="B51" s="117"/>
      <c r="C51" s="6"/>
      <c r="D51" s="6"/>
      <c r="E51" s="17"/>
      <c r="F51" s="18"/>
      <c r="G51" s="19"/>
      <c r="H51" s="22"/>
      <c r="I51" s="109"/>
      <c r="J51" s="109"/>
      <c r="K51" s="110"/>
      <c r="L51" s="39">
        <v>1</v>
      </c>
      <c r="M51" s="45"/>
      <c r="N51" s="20"/>
      <c r="O51" s="3" t="e">
        <f>N51/M51</f>
        <v>#DIV/0!</v>
      </c>
      <c r="P51" s="47"/>
      <c r="Q51" s="39">
        <v>1</v>
      </c>
      <c r="R51" s="45"/>
      <c r="S51" s="20"/>
      <c r="T51" s="3" t="e">
        <f>S51/R51</f>
        <v>#DIV/0!</v>
      </c>
      <c r="U51" s="46"/>
    </row>
    <row r="52" spans="1:21" s="21" customFormat="1" ht="43.5" customHeight="1" x14ac:dyDescent="0.25">
      <c r="A52" s="122">
        <v>2015</v>
      </c>
      <c r="B52" s="120" t="e">
        <f>#REF!</f>
        <v>#REF!</v>
      </c>
      <c r="C52" s="873"/>
      <c r="D52" s="873"/>
      <c r="E52" s="873"/>
      <c r="F52" s="873"/>
      <c r="G52" s="873"/>
      <c r="H52" s="111"/>
      <c r="I52" s="111"/>
      <c r="J52" s="111"/>
      <c r="K52" s="111"/>
      <c r="L52" s="112"/>
      <c r="M52" s="112"/>
      <c r="N52" s="112"/>
      <c r="O52" s="112"/>
      <c r="P52" s="112"/>
      <c r="Q52" s="112"/>
      <c r="R52" s="112"/>
      <c r="S52" s="112"/>
      <c r="T52" s="112"/>
      <c r="U52" s="116"/>
    </row>
    <row r="53" spans="1:21" s="21" customFormat="1" ht="40.5" customHeight="1" x14ac:dyDescent="0.25">
      <c r="A53" s="123">
        <v>2013</v>
      </c>
      <c r="B53" s="121"/>
      <c r="C53" s="6"/>
      <c r="D53" s="6"/>
      <c r="E53" s="17"/>
      <c r="F53" s="18"/>
      <c r="G53" s="19"/>
      <c r="H53" s="108"/>
      <c r="I53" s="109"/>
      <c r="J53" s="109"/>
      <c r="K53" s="110"/>
      <c r="L53" s="39">
        <v>0.5</v>
      </c>
      <c r="M53" s="36"/>
      <c r="N53" s="19"/>
      <c r="O53" s="3" t="e">
        <f>N53/M53</f>
        <v>#DIV/0!</v>
      </c>
      <c r="P53" s="47"/>
      <c r="Q53" s="39"/>
      <c r="R53" s="45"/>
      <c r="S53" s="19"/>
      <c r="T53" s="3" t="e">
        <f>S53/R53</f>
        <v>#DIV/0!</v>
      </c>
      <c r="U53" s="48"/>
    </row>
    <row r="54" spans="1:21" s="21" customFormat="1" ht="40.5" customHeight="1" x14ac:dyDescent="0.25">
      <c r="A54" s="123">
        <v>2013</v>
      </c>
      <c r="B54" s="121"/>
      <c r="C54" s="6"/>
      <c r="D54" s="6"/>
      <c r="E54" s="17"/>
      <c r="F54" s="18"/>
      <c r="G54" s="19"/>
      <c r="H54" s="108"/>
      <c r="I54" s="109"/>
      <c r="J54" s="109"/>
      <c r="K54" s="110"/>
      <c r="L54" s="39">
        <v>0.5</v>
      </c>
      <c r="M54" s="36"/>
      <c r="N54" s="19"/>
      <c r="O54" s="3" t="e">
        <f>N54/M54</f>
        <v>#DIV/0!</v>
      </c>
      <c r="P54" s="47"/>
      <c r="Q54" s="39"/>
      <c r="R54" s="45"/>
      <c r="S54" s="19"/>
      <c r="T54" s="3" t="e">
        <f>S54/R54</f>
        <v>#DIV/0!</v>
      </c>
      <c r="U54" s="48"/>
    </row>
    <row r="55" spans="1:21" s="21" customFormat="1" ht="51.75" customHeight="1" x14ac:dyDescent="0.25">
      <c r="A55" s="123">
        <v>2013</v>
      </c>
      <c r="B55" s="117"/>
      <c r="C55" s="6"/>
      <c r="D55" s="6"/>
      <c r="E55" s="17"/>
      <c r="F55" s="18"/>
      <c r="G55" s="19"/>
      <c r="H55" s="22"/>
      <c r="I55" s="109"/>
      <c r="J55" s="109"/>
      <c r="K55" s="110"/>
      <c r="L55" s="39">
        <v>1</v>
      </c>
      <c r="M55" s="45"/>
      <c r="N55" s="20"/>
      <c r="O55" s="3" t="e">
        <f>N55/M55</f>
        <v>#DIV/0!</v>
      </c>
      <c r="P55" s="47"/>
      <c r="Q55" s="39">
        <v>1</v>
      </c>
      <c r="R55" s="45"/>
      <c r="S55" s="20"/>
      <c r="T55" s="3" t="e">
        <f>S55/R55</f>
        <v>#DIV/0!</v>
      </c>
      <c r="U55" s="46"/>
    </row>
    <row r="56" spans="1:21" s="21" customFormat="1" ht="43.5" customHeight="1" x14ac:dyDescent="0.25">
      <c r="A56" s="122">
        <v>2015</v>
      </c>
      <c r="B56" s="120" t="e">
        <f>#REF!</f>
        <v>#REF!</v>
      </c>
      <c r="C56" s="873"/>
      <c r="D56" s="873"/>
      <c r="E56" s="873"/>
      <c r="F56" s="873"/>
      <c r="G56" s="873"/>
      <c r="H56" s="111"/>
      <c r="I56" s="111"/>
      <c r="J56" s="111"/>
      <c r="K56" s="111"/>
      <c r="L56" s="112"/>
      <c r="M56" s="112"/>
      <c r="N56" s="112"/>
      <c r="O56" s="112"/>
      <c r="P56" s="112"/>
      <c r="Q56" s="112"/>
      <c r="R56" s="112"/>
      <c r="S56" s="112"/>
      <c r="T56" s="112"/>
      <c r="U56" s="116"/>
    </row>
    <row r="57" spans="1:21" s="21" customFormat="1" ht="40.5" customHeight="1" x14ac:dyDescent="0.25">
      <c r="A57" s="123">
        <v>2013</v>
      </c>
      <c r="B57" s="121"/>
      <c r="C57" s="6"/>
      <c r="D57" s="6"/>
      <c r="E57" s="17"/>
      <c r="F57" s="18"/>
      <c r="G57" s="19"/>
      <c r="H57" s="108"/>
      <c r="I57" s="109"/>
      <c r="J57" s="109"/>
      <c r="K57" s="110"/>
      <c r="L57" s="39">
        <v>0.5</v>
      </c>
      <c r="M57" s="36"/>
      <c r="N57" s="19"/>
      <c r="O57" s="3" t="e">
        <f>N57/M57</f>
        <v>#DIV/0!</v>
      </c>
      <c r="P57" s="47"/>
      <c r="Q57" s="39"/>
      <c r="R57" s="45"/>
      <c r="S57" s="19"/>
      <c r="T57" s="3" t="e">
        <f>S57/R57</f>
        <v>#DIV/0!</v>
      </c>
      <c r="U57" s="48"/>
    </row>
    <row r="58" spans="1:21" s="21" customFormat="1" ht="40.5" customHeight="1" x14ac:dyDescent="0.25">
      <c r="A58" s="123">
        <v>2013</v>
      </c>
      <c r="B58" s="121"/>
      <c r="C58" s="6"/>
      <c r="D58" s="6"/>
      <c r="E58" s="17"/>
      <c r="F58" s="18"/>
      <c r="G58" s="19"/>
      <c r="H58" s="108"/>
      <c r="I58" s="109"/>
      <c r="J58" s="109"/>
      <c r="K58" s="110"/>
      <c r="L58" s="39">
        <v>0.5</v>
      </c>
      <c r="M58" s="36"/>
      <c r="N58" s="19"/>
      <c r="O58" s="3" t="e">
        <f>N58/M58</f>
        <v>#DIV/0!</v>
      </c>
      <c r="P58" s="47"/>
      <c r="Q58" s="39"/>
      <c r="R58" s="45"/>
      <c r="S58" s="19"/>
      <c r="T58" s="3" t="e">
        <f>S58/R58</f>
        <v>#DIV/0!</v>
      </c>
      <c r="U58" s="48"/>
    </row>
    <row r="59" spans="1:21" s="21" customFormat="1" ht="51.75" customHeight="1" x14ac:dyDescent="0.25">
      <c r="A59" s="123">
        <v>2013</v>
      </c>
      <c r="B59" s="117"/>
      <c r="C59" s="6"/>
      <c r="D59" s="6"/>
      <c r="E59" s="17"/>
      <c r="F59" s="18"/>
      <c r="G59" s="19"/>
      <c r="H59" s="22"/>
      <c r="I59" s="109"/>
      <c r="J59" s="109"/>
      <c r="K59" s="110"/>
      <c r="L59" s="39">
        <v>1</v>
      </c>
      <c r="M59" s="45"/>
      <c r="N59" s="20"/>
      <c r="O59" s="3" t="e">
        <f>N59/M59</f>
        <v>#DIV/0!</v>
      </c>
      <c r="P59" s="47"/>
      <c r="Q59" s="39">
        <v>1</v>
      </c>
      <c r="R59" s="45"/>
      <c r="S59" s="20"/>
      <c r="T59" s="3" t="e">
        <f>S59/R59</f>
        <v>#DIV/0!</v>
      </c>
      <c r="U59" s="46"/>
    </row>
    <row r="60" spans="1:21" s="21" customFormat="1" ht="43.5" customHeight="1" x14ac:dyDescent="0.25">
      <c r="A60" s="122">
        <v>2015</v>
      </c>
      <c r="B60" s="120" t="e">
        <f>#REF!</f>
        <v>#REF!</v>
      </c>
      <c r="C60" s="873"/>
      <c r="D60" s="873"/>
      <c r="E60" s="873"/>
      <c r="F60" s="873"/>
      <c r="G60" s="873"/>
      <c r="H60" s="111"/>
      <c r="I60" s="111"/>
      <c r="J60" s="111"/>
      <c r="K60" s="111"/>
      <c r="L60" s="112"/>
      <c r="M60" s="112"/>
      <c r="N60" s="112"/>
      <c r="O60" s="112"/>
      <c r="P60" s="112"/>
      <c r="Q60" s="112"/>
      <c r="R60" s="112"/>
      <c r="S60" s="112"/>
      <c r="T60" s="112"/>
      <c r="U60" s="116"/>
    </row>
    <row r="61" spans="1:21" s="21" customFormat="1" ht="40.5" customHeight="1" x14ac:dyDescent="0.25">
      <c r="A61" s="123">
        <v>2013</v>
      </c>
      <c r="B61" s="121"/>
      <c r="C61" s="6"/>
      <c r="D61" s="6"/>
      <c r="E61" s="17"/>
      <c r="F61" s="18"/>
      <c r="G61" s="19"/>
      <c r="H61" s="108"/>
      <c r="I61" s="109"/>
      <c r="J61" s="109"/>
      <c r="K61" s="110"/>
      <c r="L61" s="39">
        <v>0.5</v>
      </c>
      <c r="M61" s="36"/>
      <c r="N61" s="19"/>
      <c r="O61" s="3" t="e">
        <f>N61/M61</f>
        <v>#DIV/0!</v>
      </c>
      <c r="P61" s="47"/>
      <c r="Q61" s="39"/>
      <c r="R61" s="45"/>
      <c r="S61" s="19"/>
      <c r="T61" s="3" t="e">
        <f>S61/R61</f>
        <v>#DIV/0!</v>
      </c>
      <c r="U61" s="48"/>
    </row>
    <row r="62" spans="1:21" s="21" customFormat="1" ht="40.5" customHeight="1" x14ac:dyDescent="0.25">
      <c r="A62" s="123">
        <v>2013</v>
      </c>
      <c r="B62" s="121"/>
      <c r="C62" s="6"/>
      <c r="D62" s="6"/>
      <c r="E62" s="17"/>
      <c r="F62" s="18"/>
      <c r="G62" s="19"/>
      <c r="H62" s="108"/>
      <c r="I62" s="109"/>
      <c r="J62" s="109"/>
      <c r="K62" s="110"/>
      <c r="L62" s="39">
        <v>0.5</v>
      </c>
      <c r="M62" s="36"/>
      <c r="N62" s="19"/>
      <c r="O62" s="3" t="e">
        <f>N62/M62</f>
        <v>#DIV/0!</v>
      </c>
      <c r="P62" s="47"/>
      <c r="Q62" s="39"/>
      <c r="R62" s="45"/>
      <c r="S62" s="19"/>
      <c r="T62" s="3" t="e">
        <f>S62/R62</f>
        <v>#DIV/0!</v>
      </c>
      <c r="U62" s="48"/>
    </row>
    <row r="63" spans="1:21" s="21" customFormat="1" ht="51.75" customHeight="1" x14ac:dyDescent="0.25">
      <c r="A63" s="123">
        <v>2013</v>
      </c>
      <c r="B63" s="117"/>
      <c r="C63" s="6"/>
      <c r="D63" s="6"/>
      <c r="E63" s="17"/>
      <c r="F63" s="18"/>
      <c r="G63" s="19"/>
      <c r="H63" s="22"/>
      <c r="I63" s="109"/>
      <c r="J63" s="109"/>
      <c r="K63" s="110"/>
      <c r="L63" s="39">
        <v>1</v>
      </c>
      <c r="M63" s="45"/>
      <c r="N63" s="20"/>
      <c r="O63" s="3" t="e">
        <f>N63/M63</f>
        <v>#DIV/0!</v>
      </c>
      <c r="P63" s="47"/>
      <c r="Q63" s="39">
        <v>1</v>
      </c>
      <c r="R63" s="45"/>
      <c r="S63" s="20"/>
      <c r="T63" s="3" t="e">
        <f>S63/R63</f>
        <v>#DIV/0!</v>
      </c>
      <c r="U63" s="46"/>
    </row>
    <row r="64" spans="1:21" s="21" customFormat="1" ht="43.5" customHeight="1" x14ac:dyDescent="0.25">
      <c r="A64" s="122">
        <v>2015</v>
      </c>
      <c r="B64" s="120" t="e">
        <f>#REF!</f>
        <v>#REF!</v>
      </c>
      <c r="C64" s="873"/>
      <c r="D64" s="873"/>
      <c r="E64" s="873"/>
      <c r="F64" s="873"/>
      <c r="G64" s="873"/>
      <c r="H64" s="111"/>
      <c r="I64" s="111"/>
      <c r="J64" s="111"/>
      <c r="K64" s="111"/>
      <c r="L64" s="112"/>
      <c r="M64" s="112"/>
      <c r="N64" s="112"/>
      <c r="O64" s="112"/>
      <c r="P64" s="112"/>
      <c r="Q64" s="112"/>
      <c r="R64" s="112"/>
      <c r="S64" s="112"/>
      <c r="T64" s="112"/>
      <c r="U64" s="116"/>
    </row>
    <row r="65" spans="1:21" s="21" customFormat="1" ht="40.5" customHeight="1" x14ac:dyDescent="0.25">
      <c r="A65" s="123">
        <v>2013</v>
      </c>
      <c r="B65" s="121"/>
      <c r="C65" s="6"/>
      <c r="D65" s="6"/>
      <c r="E65" s="17"/>
      <c r="F65" s="18"/>
      <c r="G65" s="19"/>
      <c r="H65" s="108"/>
      <c r="I65" s="109"/>
      <c r="J65" s="109"/>
      <c r="K65" s="110"/>
      <c r="L65" s="39">
        <v>0.5</v>
      </c>
      <c r="M65" s="36"/>
      <c r="N65" s="19"/>
      <c r="O65" s="3" t="e">
        <f>N65/M65</f>
        <v>#DIV/0!</v>
      </c>
      <c r="P65" s="47"/>
      <c r="Q65" s="39"/>
      <c r="R65" s="45"/>
      <c r="S65" s="19"/>
      <c r="T65" s="3" t="e">
        <f>S65/R65</f>
        <v>#DIV/0!</v>
      </c>
      <c r="U65" s="48"/>
    </row>
    <row r="66" spans="1:21" s="21" customFormat="1" ht="40.5" customHeight="1" x14ac:dyDescent="0.25">
      <c r="A66" s="123">
        <v>2013</v>
      </c>
      <c r="B66" s="121"/>
      <c r="C66" s="6"/>
      <c r="D66" s="6"/>
      <c r="E66" s="17"/>
      <c r="F66" s="18"/>
      <c r="G66" s="19"/>
      <c r="H66" s="108"/>
      <c r="I66" s="109"/>
      <c r="J66" s="109"/>
      <c r="K66" s="110"/>
      <c r="L66" s="39">
        <v>0.5</v>
      </c>
      <c r="M66" s="36"/>
      <c r="N66" s="19"/>
      <c r="O66" s="3" t="e">
        <f>N66/M66</f>
        <v>#DIV/0!</v>
      </c>
      <c r="P66" s="47"/>
      <c r="Q66" s="39"/>
      <c r="R66" s="45"/>
      <c r="S66" s="19"/>
      <c r="T66" s="3" t="e">
        <f>S66/R66</f>
        <v>#DIV/0!</v>
      </c>
      <c r="U66" s="48"/>
    </row>
    <row r="67" spans="1:21" s="21" customFormat="1" ht="51.75" customHeight="1" x14ac:dyDescent="0.25">
      <c r="A67" s="123">
        <v>2013</v>
      </c>
      <c r="B67" s="117"/>
      <c r="C67" s="6"/>
      <c r="D67" s="6"/>
      <c r="E67" s="17"/>
      <c r="F67" s="18"/>
      <c r="G67" s="19"/>
      <c r="H67" s="22"/>
      <c r="I67" s="109"/>
      <c r="J67" s="109"/>
      <c r="K67" s="110"/>
      <c r="L67" s="39">
        <v>1</v>
      </c>
      <c r="M67" s="45"/>
      <c r="N67" s="20"/>
      <c r="O67" s="3" t="e">
        <f>N67/M67</f>
        <v>#DIV/0!</v>
      </c>
      <c r="P67" s="47"/>
      <c r="Q67" s="39">
        <v>1</v>
      </c>
      <c r="R67" s="45"/>
      <c r="S67" s="20"/>
      <c r="T67" s="3" t="e">
        <f>S67/R67</f>
        <v>#DIV/0!</v>
      </c>
      <c r="U67" s="46"/>
    </row>
    <row r="68" spans="1:21" s="21" customFormat="1" ht="43.5" customHeight="1" x14ac:dyDescent="0.25">
      <c r="A68" s="122">
        <v>2015</v>
      </c>
      <c r="B68" s="120" t="e">
        <f>#REF!</f>
        <v>#REF!</v>
      </c>
      <c r="C68" s="873"/>
      <c r="D68" s="873"/>
      <c r="E68" s="873"/>
      <c r="F68" s="873"/>
      <c r="G68" s="873"/>
      <c r="H68" s="111"/>
      <c r="I68" s="111"/>
      <c r="J68" s="111"/>
      <c r="K68" s="111"/>
      <c r="L68" s="112"/>
      <c r="M68" s="112"/>
      <c r="N68" s="112"/>
      <c r="O68" s="112"/>
      <c r="P68" s="112"/>
      <c r="Q68" s="112"/>
      <c r="R68" s="112"/>
      <c r="S68" s="112"/>
      <c r="T68" s="112"/>
      <c r="U68" s="116"/>
    </row>
    <row r="69" spans="1:21" s="21" customFormat="1" ht="40.5" customHeight="1" x14ac:dyDescent="0.25">
      <c r="A69" s="123">
        <v>2013</v>
      </c>
      <c r="B69" s="121"/>
      <c r="C69" s="6"/>
      <c r="D69" s="6"/>
      <c r="E69" s="17"/>
      <c r="F69" s="18"/>
      <c r="G69" s="19"/>
      <c r="H69" s="108"/>
      <c r="I69" s="109"/>
      <c r="J69" s="109"/>
      <c r="K69" s="110"/>
      <c r="L69" s="39">
        <v>0.5</v>
      </c>
      <c r="M69" s="36"/>
      <c r="N69" s="19"/>
      <c r="O69" s="3" t="e">
        <f>N69/M69</f>
        <v>#DIV/0!</v>
      </c>
      <c r="P69" s="47"/>
      <c r="Q69" s="39"/>
      <c r="R69" s="45"/>
      <c r="S69" s="19"/>
      <c r="T69" s="3" t="e">
        <f>S69/R69</f>
        <v>#DIV/0!</v>
      </c>
      <c r="U69" s="48"/>
    </row>
    <row r="70" spans="1:21" s="21" customFormat="1" ht="40.5" customHeight="1" x14ac:dyDescent="0.25">
      <c r="A70" s="123">
        <v>2013</v>
      </c>
      <c r="B70" s="121"/>
      <c r="C70" s="6"/>
      <c r="D70" s="6"/>
      <c r="E70" s="17"/>
      <c r="F70" s="18"/>
      <c r="G70" s="19"/>
      <c r="H70" s="108"/>
      <c r="I70" s="109"/>
      <c r="J70" s="109"/>
      <c r="K70" s="110"/>
      <c r="L70" s="39">
        <v>0.5</v>
      </c>
      <c r="M70" s="36"/>
      <c r="N70" s="19"/>
      <c r="O70" s="3" t="e">
        <f>N70/M70</f>
        <v>#DIV/0!</v>
      </c>
      <c r="P70" s="47"/>
      <c r="Q70" s="39"/>
      <c r="R70" s="45"/>
      <c r="S70" s="19"/>
      <c r="T70" s="3" t="e">
        <f>S70/R70</f>
        <v>#DIV/0!</v>
      </c>
      <c r="U70" s="48"/>
    </row>
    <row r="71" spans="1:21" s="21" customFormat="1" ht="51.75" customHeight="1" x14ac:dyDescent="0.25">
      <c r="A71" s="123">
        <v>2013</v>
      </c>
      <c r="B71" s="117"/>
      <c r="C71" s="6"/>
      <c r="D71" s="6"/>
      <c r="E71" s="17"/>
      <c r="F71" s="18"/>
      <c r="G71" s="19"/>
      <c r="H71" s="22"/>
      <c r="I71" s="109"/>
      <c r="J71" s="109"/>
      <c r="K71" s="110"/>
      <c r="L71" s="39">
        <v>1</v>
      </c>
      <c r="M71" s="45"/>
      <c r="N71" s="20"/>
      <c r="O71" s="3" t="e">
        <f>N71/M71</f>
        <v>#DIV/0!</v>
      </c>
      <c r="P71" s="47"/>
      <c r="Q71" s="39">
        <v>1</v>
      </c>
      <c r="R71" s="45"/>
      <c r="S71" s="20"/>
      <c r="T71" s="3" t="e">
        <f>S71/R71</f>
        <v>#DIV/0!</v>
      </c>
      <c r="U71" s="46"/>
    </row>
    <row r="72" spans="1:21" s="21" customFormat="1" ht="43.5" customHeight="1" x14ac:dyDescent="0.25">
      <c r="A72" s="122">
        <v>2015</v>
      </c>
      <c r="B72" s="120" t="e">
        <f>#REF!</f>
        <v>#REF!</v>
      </c>
      <c r="C72" s="873"/>
      <c r="D72" s="873"/>
      <c r="E72" s="873"/>
      <c r="F72" s="873"/>
      <c r="G72" s="873"/>
      <c r="H72" s="111"/>
      <c r="I72" s="111"/>
      <c r="J72" s="111"/>
      <c r="K72" s="111"/>
      <c r="L72" s="112"/>
      <c r="M72" s="112"/>
      <c r="N72" s="112"/>
      <c r="O72" s="112"/>
      <c r="P72" s="112"/>
      <c r="Q72" s="112"/>
      <c r="R72" s="112"/>
      <c r="S72" s="112"/>
      <c r="T72" s="112"/>
      <c r="U72" s="116"/>
    </row>
    <row r="73" spans="1:21" s="21" customFormat="1" ht="40.5" customHeight="1" x14ac:dyDescent="0.25">
      <c r="A73" s="123">
        <v>2013</v>
      </c>
      <c r="B73" s="121"/>
      <c r="C73" s="6"/>
      <c r="D73" s="6"/>
      <c r="E73" s="17"/>
      <c r="F73" s="18"/>
      <c r="G73" s="19"/>
      <c r="H73" s="108"/>
      <c r="I73" s="109"/>
      <c r="J73" s="109"/>
      <c r="K73" s="110"/>
      <c r="L73" s="39">
        <v>0.5</v>
      </c>
      <c r="M73" s="36"/>
      <c r="N73" s="19"/>
      <c r="O73" s="3" t="e">
        <f>N73/M73</f>
        <v>#DIV/0!</v>
      </c>
      <c r="P73" s="47"/>
      <c r="Q73" s="39"/>
      <c r="R73" s="45"/>
      <c r="S73" s="19"/>
      <c r="T73" s="3" t="e">
        <f>S73/R73</f>
        <v>#DIV/0!</v>
      </c>
      <c r="U73" s="48"/>
    </row>
    <row r="74" spans="1:21" s="21" customFormat="1" ht="40.5" customHeight="1" x14ac:dyDescent="0.25">
      <c r="A74" s="123">
        <v>2013</v>
      </c>
      <c r="B74" s="121"/>
      <c r="C74" s="6"/>
      <c r="D74" s="6"/>
      <c r="E74" s="17"/>
      <c r="F74" s="18"/>
      <c r="G74" s="19"/>
      <c r="H74" s="108"/>
      <c r="I74" s="109"/>
      <c r="J74" s="109"/>
      <c r="K74" s="110"/>
      <c r="L74" s="39">
        <v>0.5</v>
      </c>
      <c r="M74" s="36"/>
      <c r="N74" s="19"/>
      <c r="O74" s="3" t="e">
        <f>N74/M74</f>
        <v>#DIV/0!</v>
      </c>
      <c r="P74" s="47"/>
      <c r="Q74" s="39"/>
      <c r="R74" s="45"/>
      <c r="S74" s="19"/>
      <c r="T74" s="3" t="e">
        <f>S74/R74</f>
        <v>#DIV/0!</v>
      </c>
      <c r="U74" s="48"/>
    </row>
    <row r="75" spans="1:21" s="21" customFormat="1" ht="51.75" customHeight="1" x14ac:dyDescent="0.25">
      <c r="A75" s="123">
        <v>2013</v>
      </c>
      <c r="B75" s="117"/>
      <c r="C75" s="6"/>
      <c r="D75" s="6"/>
      <c r="E75" s="17"/>
      <c r="F75" s="18"/>
      <c r="G75" s="19"/>
      <c r="H75" s="22"/>
      <c r="I75" s="109"/>
      <c r="J75" s="109"/>
      <c r="K75" s="110"/>
      <c r="L75" s="39">
        <v>1</v>
      </c>
      <c r="M75" s="45"/>
      <c r="N75" s="20"/>
      <c r="O75" s="3" t="e">
        <f>N75/M75</f>
        <v>#DIV/0!</v>
      </c>
      <c r="P75" s="47"/>
      <c r="Q75" s="39">
        <v>1</v>
      </c>
      <c r="R75" s="45"/>
      <c r="S75" s="20"/>
      <c r="T75" s="3" t="e">
        <f>S75/R75</f>
        <v>#DIV/0!</v>
      </c>
      <c r="U75" s="46"/>
    </row>
    <row r="76" spans="1:21" s="21" customFormat="1" ht="43.5" customHeight="1" x14ac:dyDescent="0.25">
      <c r="A76" s="122">
        <v>2015</v>
      </c>
      <c r="B76" s="120" t="e">
        <f>#REF!</f>
        <v>#REF!</v>
      </c>
      <c r="C76" s="873"/>
      <c r="D76" s="873"/>
      <c r="E76" s="873"/>
      <c r="F76" s="873"/>
      <c r="G76" s="873"/>
      <c r="H76" s="111"/>
      <c r="I76" s="111"/>
      <c r="J76" s="111"/>
      <c r="K76" s="111"/>
      <c r="L76" s="112"/>
      <c r="M76" s="112"/>
      <c r="N76" s="112"/>
      <c r="O76" s="112"/>
      <c r="P76" s="112"/>
      <c r="Q76" s="112"/>
      <c r="R76" s="112"/>
      <c r="S76" s="112"/>
      <c r="T76" s="112"/>
      <c r="U76" s="116"/>
    </row>
    <row r="77" spans="1:21" s="21" customFormat="1" ht="40.5" customHeight="1" x14ac:dyDescent="0.25">
      <c r="A77" s="123">
        <v>2013</v>
      </c>
      <c r="B77" s="121"/>
      <c r="C77" s="6"/>
      <c r="D77" s="6"/>
      <c r="E77" s="17"/>
      <c r="F77" s="18"/>
      <c r="G77" s="19"/>
      <c r="H77" s="108"/>
      <c r="I77" s="109"/>
      <c r="J77" s="109"/>
      <c r="K77" s="110"/>
      <c r="L77" s="39">
        <v>0.5</v>
      </c>
      <c r="M77" s="36"/>
      <c r="N77" s="19"/>
      <c r="O77" s="3" t="e">
        <f>N77/M77</f>
        <v>#DIV/0!</v>
      </c>
      <c r="P77" s="47"/>
      <c r="Q77" s="39"/>
      <c r="R77" s="45"/>
      <c r="S77" s="19"/>
      <c r="T77" s="3" t="e">
        <f>S77/R77</f>
        <v>#DIV/0!</v>
      </c>
      <c r="U77" s="48"/>
    </row>
    <row r="78" spans="1:21" s="21" customFormat="1" ht="40.5" customHeight="1" x14ac:dyDescent="0.25">
      <c r="A78" s="123">
        <v>2013</v>
      </c>
      <c r="B78" s="121"/>
      <c r="C78" s="6"/>
      <c r="D78" s="6"/>
      <c r="E78" s="17"/>
      <c r="F78" s="18"/>
      <c r="G78" s="19"/>
      <c r="H78" s="108"/>
      <c r="I78" s="109"/>
      <c r="J78" s="109"/>
      <c r="K78" s="110"/>
      <c r="L78" s="39">
        <v>0.5</v>
      </c>
      <c r="M78" s="36"/>
      <c r="N78" s="19"/>
      <c r="O78" s="3" t="e">
        <f>N78/M78</f>
        <v>#DIV/0!</v>
      </c>
      <c r="P78" s="47"/>
      <c r="Q78" s="39"/>
      <c r="R78" s="45"/>
      <c r="S78" s="19"/>
      <c r="T78" s="3" t="e">
        <f>S78/R78</f>
        <v>#DIV/0!</v>
      </c>
      <c r="U78" s="48"/>
    </row>
    <row r="79" spans="1:21" s="21" customFormat="1" ht="51.75" customHeight="1" x14ac:dyDescent="0.25">
      <c r="A79" s="123">
        <v>2013</v>
      </c>
      <c r="B79" s="117"/>
      <c r="C79" s="6"/>
      <c r="D79" s="6"/>
      <c r="E79" s="17"/>
      <c r="F79" s="18"/>
      <c r="G79" s="19"/>
      <c r="H79" s="22"/>
      <c r="I79" s="109"/>
      <c r="J79" s="109"/>
      <c r="K79" s="110"/>
      <c r="L79" s="39">
        <v>1</v>
      </c>
      <c r="M79" s="45"/>
      <c r="N79" s="20"/>
      <c r="O79" s="3" t="e">
        <f>N79/M79</f>
        <v>#DIV/0!</v>
      </c>
      <c r="P79" s="47"/>
      <c r="Q79" s="39">
        <v>1</v>
      </c>
      <c r="R79" s="45"/>
      <c r="S79" s="20"/>
      <c r="T79" s="3" t="e">
        <f>S79/R79</f>
        <v>#DIV/0!</v>
      </c>
      <c r="U79" s="46"/>
    </row>
    <row r="80" spans="1:21" s="21" customFormat="1" ht="43.5" customHeight="1" x14ac:dyDescent="0.25">
      <c r="A80" s="122">
        <v>2015</v>
      </c>
      <c r="B80" s="120" t="e">
        <f>#REF!</f>
        <v>#REF!</v>
      </c>
      <c r="C80" s="873"/>
      <c r="D80" s="873"/>
      <c r="E80" s="873"/>
      <c r="F80" s="873"/>
      <c r="G80" s="873"/>
      <c r="H80" s="111"/>
      <c r="I80" s="111"/>
      <c r="J80" s="111"/>
      <c r="K80" s="111"/>
      <c r="L80" s="112"/>
      <c r="M80" s="112"/>
      <c r="N80" s="112"/>
      <c r="O80" s="112"/>
      <c r="P80" s="112"/>
      <c r="Q80" s="112"/>
      <c r="R80" s="112"/>
      <c r="S80" s="112"/>
      <c r="T80" s="112"/>
      <c r="U80" s="116"/>
    </row>
    <row r="81" spans="1:23" s="21" customFormat="1" ht="40.5" customHeight="1" x14ac:dyDescent="0.25">
      <c r="A81" s="123">
        <v>2013</v>
      </c>
      <c r="B81" s="121"/>
      <c r="C81" s="6"/>
      <c r="D81" s="6"/>
      <c r="E81" s="17"/>
      <c r="F81" s="18"/>
      <c r="G81" s="19"/>
      <c r="H81" s="108"/>
      <c r="I81" s="109"/>
      <c r="J81" s="109"/>
      <c r="K81" s="110"/>
      <c r="L81" s="39">
        <v>0.5</v>
      </c>
      <c r="M81" s="36"/>
      <c r="N81" s="19"/>
      <c r="O81" s="3" t="e">
        <f>N81/M81</f>
        <v>#DIV/0!</v>
      </c>
      <c r="P81" s="47"/>
      <c r="Q81" s="39"/>
      <c r="R81" s="45"/>
      <c r="S81" s="19"/>
      <c r="T81" s="3" t="e">
        <f>S81/R81</f>
        <v>#DIV/0!</v>
      </c>
      <c r="U81" s="48"/>
    </row>
    <row r="82" spans="1:23" s="21" customFormat="1" ht="40.5" customHeight="1" x14ac:dyDescent="0.25">
      <c r="A82" s="123">
        <v>2013</v>
      </c>
      <c r="B82" s="121"/>
      <c r="C82" s="6"/>
      <c r="D82" s="6"/>
      <c r="E82" s="17"/>
      <c r="F82" s="18"/>
      <c r="G82" s="19"/>
      <c r="H82" s="108"/>
      <c r="I82" s="109"/>
      <c r="J82" s="109"/>
      <c r="K82" s="110"/>
      <c r="L82" s="39">
        <v>0.5</v>
      </c>
      <c r="M82" s="36"/>
      <c r="N82" s="19"/>
      <c r="O82" s="3" t="e">
        <f>N82/M82</f>
        <v>#DIV/0!</v>
      </c>
      <c r="P82" s="47"/>
      <c r="Q82" s="39"/>
      <c r="R82" s="45"/>
      <c r="S82" s="19"/>
      <c r="T82" s="3" t="e">
        <f>S82/R82</f>
        <v>#DIV/0!</v>
      </c>
      <c r="U82" s="48"/>
    </row>
    <row r="83" spans="1:23" s="21" customFormat="1" ht="51.75" customHeight="1" thickBot="1" x14ac:dyDescent="0.3">
      <c r="A83" s="123">
        <v>2013</v>
      </c>
      <c r="B83" s="117"/>
      <c r="C83" s="6"/>
      <c r="D83" s="6"/>
      <c r="E83" s="17"/>
      <c r="F83" s="18"/>
      <c r="G83" s="19"/>
      <c r="H83" s="22"/>
      <c r="I83" s="109"/>
      <c r="J83" s="109"/>
      <c r="K83" s="110"/>
      <c r="L83" s="39">
        <v>1</v>
      </c>
      <c r="M83" s="45"/>
      <c r="N83" s="20"/>
      <c r="O83" s="3" t="e">
        <f>N83/M83</f>
        <v>#DIV/0!</v>
      </c>
      <c r="P83" s="47"/>
      <c r="Q83" s="39">
        <v>1</v>
      </c>
      <c r="R83" s="45"/>
      <c r="S83" s="20"/>
      <c r="T83" s="3" t="e">
        <f>S83/R83</f>
        <v>#DIV/0!</v>
      </c>
      <c r="U83" s="46"/>
    </row>
    <row r="84" spans="1:23" s="24" customFormat="1" ht="74.25" customHeight="1" thickBot="1" x14ac:dyDescent="0.3">
      <c r="A84" s="124"/>
      <c r="B84" s="875" t="s">
        <v>21</v>
      </c>
      <c r="C84" s="876"/>
      <c r="D84" s="876"/>
      <c r="E84" s="876"/>
      <c r="F84" s="876"/>
      <c r="G84" s="876"/>
      <c r="H84" s="32"/>
      <c r="I84" s="33"/>
      <c r="J84" s="33"/>
      <c r="K84" s="62"/>
      <c r="L84" s="54">
        <f>AVERAGE(L13:L83)</f>
        <v>0.51574074074074072</v>
      </c>
      <c r="M84" s="55"/>
      <c r="N84" s="34"/>
      <c r="O84" s="56" t="e">
        <f>AVERAGE(O13:O83)</f>
        <v>#DIV/0!</v>
      </c>
      <c r="P84" s="57"/>
      <c r="Q84" s="54">
        <f>AVERAGE(Q13:Q83)</f>
        <v>1.0384615384615385</v>
      </c>
      <c r="R84" s="55"/>
      <c r="S84" s="34"/>
      <c r="T84" s="56" t="e">
        <f>AVERAGE(T13:T83)</f>
        <v>#DIV/0!</v>
      </c>
      <c r="U84" s="35"/>
    </row>
    <row r="85" spans="1:23" s="21" customFormat="1" ht="46.5" customHeight="1" thickBot="1" x14ac:dyDescent="0.3">
      <c r="I85" s="25"/>
      <c r="J85" s="25"/>
      <c r="K85" s="25"/>
      <c r="L85" s="25"/>
      <c r="M85" s="25"/>
      <c r="N85" s="25"/>
      <c r="O85" s="31"/>
      <c r="P85" s="25"/>
      <c r="Q85" s="25"/>
      <c r="R85" s="25"/>
      <c r="S85" s="25"/>
      <c r="T85" s="31"/>
    </row>
    <row r="86" spans="1:23" s="21" customFormat="1" ht="32.25" customHeight="1" thickBot="1" x14ac:dyDescent="0.85">
      <c r="I86" s="25"/>
      <c r="J86" s="25"/>
      <c r="K86" s="25"/>
      <c r="L86" s="25"/>
      <c r="M86" s="25"/>
      <c r="N86" s="25"/>
      <c r="O86" s="851" t="s">
        <v>59</v>
      </c>
      <c r="P86" s="852"/>
      <c r="Q86" s="852"/>
      <c r="R86" s="852"/>
      <c r="S86" s="852"/>
      <c r="T86" s="77"/>
      <c r="U86" s="1"/>
      <c r="V86" s="37"/>
      <c r="W86" s="66"/>
    </row>
    <row r="87" spans="1:23" ht="51" customHeight="1" thickBot="1" x14ac:dyDescent="0.3">
      <c r="L87" s="26"/>
      <c r="M87" s="26"/>
      <c r="N87" s="26"/>
      <c r="O87" s="78"/>
      <c r="P87" s="79" t="s">
        <v>49</v>
      </c>
      <c r="Q87" s="80" t="s">
        <v>60</v>
      </c>
      <c r="R87" s="80" t="s">
        <v>45</v>
      </c>
      <c r="S87" s="80" t="s">
        <v>46</v>
      </c>
      <c r="T87" s="80" t="s">
        <v>48</v>
      </c>
      <c r="U87" s="1"/>
      <c r="V87" s="38"/>
      <c r="W87" s="67"/>
    </row>
    <row r="88" spans="1:23" ht="46.5" customHeight="1" thickBot="1" x14ac:dyDescent="0.45">
      <c r="L88" s="26"/>
      <c r="M88" s="26"/>
      <c r="N88" s="26"/>
      <c r="O88" s="81" t="s">
        <v>40</v>
      </c>
      <c r="P88" s="838" t="s">
        <v>19</v>
      </c>
      <c r="Q88" s="839"/>
      <c r="R88" s="82" t="s">
        <v>18</v>
      </c>
      <c r="S88" s="83" t="s">
        <v>20</v>
      </c>
      <c r="T88" s="84" t="s">
        <v>17</v>
      </c>
      <c r="U88" s="1"/>
      <c r="V88" s="38"/>
      <c r="W88" s="67"/>
    </row>
    <row r="89" spans="1:23" ht="30" customHeight="1" thickBot="1" x14ac:dyDescent="0.45">
      <c r="O89" s="85" t="s">
        <v>22</v>
      </c>
      <c r="P89" s="86" t="s">
        <v>50</v>
      </c>
      <c r="Q89" s="87" t="s">
        <v>51</v>
      </c>
      <c r="R89" s="82" t="s">
        <v>41</v>
      </c>
      <c r="S89" s="83" t="s">
        <v>42</v>
      </c>
      <c r="T89" s="84" t="s">
        <v>43</v>
      </c>
      <c r="U89" s="1"/>
      <c r="V89" s="2"/>
      <c r="W89" s="67"/>
    </row>
    <row r="90" spans="1:23" ht="66" customHeight="1" thickBot="1" x14ac:dyDescent="0.45">
      <c r="O90" s="85" t="s">
        <v>61</v>
      </c>
      <c r="P90" s="88">
        <v>0.1</v>
      </c>
      <c r="Q90" s="89">
        <v>0.3</v>
      </c>
      <c r="R90" s="90">
        <v>0.55000000000000004</v>
      </c>
      <c r="S90" s="91">
        <v>0.83</v>
      </c>
      <c r="T90" s="92">
        <v>0.98</v>
      </c>
      <c r="U90" s="1"/>
      <c r="V90" s="65"/>
      <c r="W90" s="67"/>
    </row>
    <row r="91" spans="1:23" s="93" customFormat="1" ht="93.75" customHeight="1" x14ac:dyDescent="0.2">
      <c r="O91" s="836" t="s">
        <v>62</v>
      </c>
      <c r="P91" s="837"/>
      <c r="Q91" s="837"/>
      <c r="R91" s="837"/>
      <c r="S91" s="837"/>
      <c r="T91" s="837"/>
    </row>
    <row r="93" spans="1:23" s="67" customFormat="1" x14ac:dyDescent="0.2">
      <c r="O93" s="72"/>
      <c r="P93" s="73"/>
      <c r="Q93" s="73"/>
      <c r="R93" s="73"/>
      <c r="S93" s="73"/>
      <c r="T93" s="73"/>
    </row>
    <row r="94" spans="1:23" s="67" customFormat="1" ht="15.75" x14ac:dyDescent="0.25">
      <c r="O94" s="841"/>
      <c r="P94" s="74"/>
      <c r="Q94" s="74"/>
      <c r="R94" s="74"/>
      <c r="S94" s="74"/>
      <c r="T94" s="74"/>
    </row>
    <row r="95" spans="1:23" s="67" customFormat="1" ht="48" customHeight="1" x14ac:dyDescent="0.4">
      <c r="O95" s="842"/>
      <c r="P95" s="843"/>
      <c r="Q95" s="843"/>
      <c r="R95" s="71"/>
      <c r="S95" s="71"/>
      <c r="T95" s="71"/>
    </row>
    <row r="96" spans="1:23" s="68" customFormat="1" ht="60" x14ac:dyDescent="0.4">
      <c r="O96" s="69"/>
      <c r="P96" s="70"/>
      <c r="Q96" s="70"/>
      <c r="R96" s="71"/>
      <c r="S96" s="71"/>
      <c r="T96" s="71"/>
    </row>
    <row r="97" spans="15:20" s="67" customFormat="1" ht="38.25" customHeight="1" x14ac:dyDescent="0.4">
      <c r="O97" s="75"/>
      <c r="P97" s="843"/>
      <c r="Q97" s="874"/>
      <c r="R97" s="71"/>
      <c r="S97" s="71"/>
      <c r="T97" s="71"/>
    </row>
    <row r="98" spans="15:20" s="67" customFormat="1" ht="68.25" customHeight="1" x14ac:dyDescent="0.2">
      <c r="O98" s="840"/>
      <c r="P98" s="840"/>
      <c r="Q98" s="840"/>
      <c r="R98" s="840"/>
      <c r="S98" s="840"/>
      <c r="T98" s="840"/>
    </row>
  </sheetData>
  <customSheetViews>
    <customSheetView guid="{DE1C6702-E348-4F27-8FFA-6B622D32C801}" scale="70" showPageBreaks="1" fitToPage="1" printArea="1" hiddenColumns="1" state="hidden" topLeftCell="A4">
      <pageMargins left="0.7" right="0.7" top="0.78740157499999996" bottom="0.78740157499999996" header="0.3" footer="0.3"/>
      <printOptions horizontalCentered="1"/>
      <pageSetup paperSize="8" scale="38" fitToHeight="2" orientation="landscape" cellComments="asDisplayed"/>
      <headerFooter>
        <oddFooter>&amp;L&amp;Z&amp;F&amp;R&amp;A</oddFooter>
      </headerFooter>
    </customSheetView>
  </customSheetViews>
  <mergeCells count="42">
    <mergeCell ref="B9:B11"/>
    <mergeCell ref="C9:C11"/>
    <mergeCell ref="D9:D11"/>
    <mergeCell ref="E9:E11"/>
    <mergeCell ref="T3:T6"/>
    <mergeCell ref="H9:K10"/>
    <mergeCell ref="L9:U9"/>
    <mergeCell ref="M10:P10"/>
    <mergeCell ref="R10:U10"/>
    <mergeCell ref="C3:F3"/>
    <mergeCell ref="C4:F4"/>
    <mergeCell ref="G9:G11"/>
    <mergeCell ref="O3:O6"/>
    <mergeCell ref="C56:G56"/>
    <mergeCell ref="C48:G48"/>
    <mergeCell ref="C5:F5"/>
    <mergeCell ref="C6:F6"/>
    <mergeCell ref="C20:G20"/>
    <mergeCell ref="C52:G52"/>
    <mergeCell ref="C40:G40"/>
    <mergeCell ref="C44:G44"/>
    <mergeCell ref="C12:G12"/>
    <mergeCell ref="C16:G16"/>
    <mergeCell ref="C36:G36"/>
    <mergeCell ref="C24:G24"/>
    <mergeCell ref="C28:G28"/>
    <mergeCell ref="C32:G32"/>
    <mergeCell ref="F9:F11"/>
    <mergeCell ref="O98:T98"/>
    <mergeCell ref="C68:G68"/>
    <mergeCell ref="C72:G72"/>
    <mergeCell ref="C76:G76"/>
    <mergeCell ref="C80:G80"/>
    <mergeCell ref="B84:G84"/>
    <mergeCell ref="O86:S86"/>
    <mergeCell ref="P88:Q88"/>
    <mergeCell ref="C60:G60"/>
    <mergeCell ref="P95:Q95"/>
    <mergeCell ref="P97:Q97"/>
    <mergeCell ref="C64:G64"/>
    <mergeCell ref="O91:T91"/>
    <mergeCell ref="O94:O95"/>
  </mergeCells>
  <phoneticPr fontId="31" type="noConversion"/>
  <conditionalFormatting sqref="T81:T84 Q81:Q84 O81:O84 L81:L84 O13:O39 L13:L39 Q13:Q39 T13:T39 T41:T79 Q41:Q79 O41:O79 L41:L79">
    <cfRule type="cellIs" dxfId="225" priority="9" stopIfTrue="1" operator="greaterThanOrEqual">
      <formula>0.95</formula>
    </cfRule>
    <cfRule type="cellIs" dxfId="224" priority="10" stopIfTrue="1" operator="between">
      <formula>0.7</formula>
      <formula>0.9499</formula>
    </cfRule>
    <cfRule type="cellIs" dxfId="223" priority="11" stopIfTrue="1" operator="between">
      <formula>0</formula>
      <formula>0.3999</formula>
    </cfRule>
    <cfRule type="cellIs" dxfId="222" priority="12" stopIfTrue="1" operator="between">
      <formula>0.4</formula>
      <formula>0.6999</formula>
    </cfRule>
  </conditionalFormatting>
  <conditionalFormatting sqref="T81:T84 Q81:Q84 O81:O84 L81:L84 O13:O39 L13:L39 Q13:Q39 T13:T39 T41:T79 Q41:Q79 O41:O79 L41:L79">
    <cfRule type="cellIs" dxfId="221" priority="5" stopIfTrue="1" operator="equal">
      <formula>"High"</formula>
    </cfRule>
    <cfRule type="cellIs" dxfId="220" priority="6" stopIfTrue="1" operator="equal">
      <formula>"Good"</formula>
    </cfRule>
    <cfRule type="cellIs" dxfId="219" priority="7" stopIfTrue="1" operator="equal">
      <formula>"Modest"</formula>
    </cfRule>
    <cfRule type="cellIs" dxfId="218" priority="8" stopIfTrue="1" operator="equal">
      <formula>"Low"</formula>
    </cfRule>
  </conditionalFormatting>
  <conditionalFormatting sqref="T81:T84 Q81:Q84 O81:O84 L81:L84 O13:O39 L13:L39 Q13:Q39 T13:T39 T41:T79 Q41:Q79 O41:O79 L41:L79">
    <cfRule type="cellIs" dxfId="217" priority="1" stopIfTrue="1" operator="equal">
      <formula>"On Target"</formula>
    </cfRule>
    <cfRule type="cellIs" dxfId="216" priority="2" stopIfTrue="1" operator="equal">
      <formula>"On Track"</formula>
    </cfRule>
    <cfRule type="cellIs" dxfId="215" priority="3" stopIfTrue="1" operator="equal">
      <formula>"Concern"</formula>
    </cfRule>
    <cfRule type="cellIs" dxfId="214" priority="4" stopIfTrue="1" operator="equal">
      <formula>"Critical/Serious"</formula>
    </cfRule>
  </conditionalFormatting>
  <printOptions horizontalCentered="1"/>
  <pageMargins left="0" right="0" top="0.35433070866141736" bottom="0.35433070866141736" header="0.31496062992125984" footer="0.31496062992125984"/>
  <pageSetup paperSize="8" scale="37" fitToHeight="2" orientation="landscape" cellComments="asDisplayed"/>
  <headerFooter>
    <oddFooter>&amp;L&amp;Z&amp;F&amp;R&amp;A</oddFooter>
  </headerFooter>
  <drawing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B1" sqref="B1:F1"/>
    </sheetView>
  </sheetViews>
  <sheetFormatPr defaultRowHeight="12.75" x14ac:dyDescent="0.2"/>
  <cols>
    <col min="1" max="1" width="8.7109375" style="268"/>
    <col min="2" max="3" width="42" customWidth="1"/>
    <col min="4" max="4" width="31" customWidth="1"/>
    <col min="5" max="5" width="24.5703125" customWidth="1"/>
    <col min="6" max="6" width="20.28515625" customWidth="1"/>
  </cols>
  <sheetData>
    <row r="1" spans="1:6" ht="76.5" x14ac:dyDescent="0.2">
      <c r="B1" s="777" t="s">
        <v>145</v>
      </c>
      <c r="C1" s="777" t="s">
        <v>146</v>
      </c>
      <c r="D1" s="777" t="s">
        <v>147</v>
      </c>
      <c r="E1" s="777" t="s">
        <v>143</v>
      </c>
      <c r="F1" s="777" t="s">
        <v>144</v>
      </c>
    </row>
    <row r="2" spans="1:6" x14ac:dyDescent="0.2">
      <c r="B2" s="269"/>
      <c r="C2" s="269"/>
      <c r="D2" s="269"/>
      <c r="E2" s="269"/>
      <c r="F2" s="269"/>
    </row>
    <row r="3" spans="1:6" ht="15.75" x14ac:dyDescent="0.25">
      <c r="A3" s="267">
        <v>1</v>
      </c>
      <c r="B3" s="272" t="s">
        <v>126</v>
      </c>
      <c r="C3" s="274"/>
      <c r="D3" s="273"/>
      <c r="E3" s="269"/>
      <c r="F3" s="269"/>
    </row>
    <row r="4" spans="1:6" ht="31.5" x14ac:dyDescent="0.25">
      <c r="A4" s="267">
        <v>2</v>
      </c>
      <c r="B4" s="272" t="s">
        <v>138</v>
      </c>
      <c r="C4" s="274"/>
      <c r="D4" s="273"/>
      <c r="E4" s="269"/>
      <c r="F4" s="269"/>
    </row>
    <row r="5" spans="1:6" ht="31.5" x14ac:dyDescent="0.25">
      <c r="A5" s="267">
        <v>3</v>
      </c>
      <c r="B5" s="272" t="s">
        <v>142</v>
      </c>
      <c r="C5" s="274"/>
      <c r="D5" s="273"/>
      <c r="E5" s="269"/>
      <c r="F5" s="269"/>
    </row>
    <row r="6" spans="1:6" ht="15.75" x14ac:dyDescent="0.25">
      <c r="A6" s="267">
        <v>4</v>
      </c>
      <c r="B6" s="272" t="s">
        <v>127</v>
      </c>
      <c r="C6" s="274"/>
      <c r="D6" s="273"/>
      <c r="E6" s="269"/>
      <c r="F6" s="269"/>
    </row>
    <row r="7" spans="1:6" ht="15.75" x14ac:dyDescent="0.25">
      <c r="A7" s="267">
        <v>5</v>
      </c>
      <c r="B7" s="272" t="s">
        <v>128</v>
      </c>
      <c r="C7" s="274"/>
      <c r="D7" s="273"/>
      <c r="E7" s="269"/>
      <c r="F7" s="269"/>
    </row>
    <row r="8" spans="1:6" ht="15.75" x14ac:dyDescent="0.25">
      <c r="A8" s="267">
        <v>6</v>
      </c>
      <c r="B8" s="272" t="s">
        <v>129</v>
      </c>
      <c r="C8" s="274"/>
      <c r="D8" s="273"/>
      <c r="E8" s="269"/>
      <c r="F8" s="269"/>
    </row>
    <row r="9" spans="1:6" ht="15.75" x14ac:dyDescent="0.25">
      <c r="A9" s="267">
        <v>7</v>
      </c>
      <c r="B9" s="272" t="s">
        <v>130</v>
      </c>
      <c r="C9" s="274"/>
      <c r="D9" s="273"/>
      <c r="E9" s="269"/>
      <c r="F9" s="269"/>
    </row>
    <row r="10" spans="1:6" ht="15.75" x14ac:dyDescent="0.25">
      <c r="A10" s="267">
        <v>8</v>
      </c>
      <c r="B10" s="272" t="s">
        <v>131</v>
      </c>
      <c r="C10" s="274"/>
      <c r="D10" s="273"/>
      <c r="E10" s="269"/>
      <c r="F10" s="269"/>
    </row>
    <row r="11" spans="1:6" ht="15.75" x14ac:dyDescent="0.25">
      <c r="A11" s="267">
        <v>9</v>
      </c>
      <c r="B11" s="272" t="s">
        <v>132</v>
      </c>
      <c r="C11" s="274"/>
      <c r="D11" s="273"/>
      <c r="E11" s="269"/>
      <c r="F11" s="269"/>
    </row>
    <row r="12" spans="1:6" ht="15.75" x14ac:dyDescent="0.25">
      <c r="A12" s="267">
        <v>10</v>
      </c>
      <c r="B12" s="272" t="s">
        <v>133</v>
      </c>
      <c r="C12" s="274"/>
      <c r="D12" s="273"/>
      <c r="E12" s="269"/>
      <c r="F12" s="269"/>
    </row>
    <row r="13" spans="1:6" ht="15.75" x14ac:dyDescent="0.25">
      <c r="A13" s="267">
        <v>11</v>
      </c>
      <c r="B13" s="272" t="s">
        <v>134</v>
      </c>
      <c r="C13" s="274"/>
      <c r="D13" s="273"/>
      <c r="E13" s="269"/>
      <c r="F13" s="269"/>
    </row>
    <row r="14" spans="1:6" ht="15.75" x14ac:dyDescent="0.25">
      <c r="A14" s="267">
        <v>12</v>
      </c>
      <c r="B14" s="272" t="s">
        <v>135</v>
      </c>
      <c r="C14" s="274"/>
      <c r="D14" s="273"/>
      <c r="E14" s="269"/>
      <c r="F14" s="269"/>
    </row>
    <row r="15" spans="1:6" ht="15.75" x14ac:dyDescent="0.25">
      <c r="A15" s="267">
        <v>13</v>
      </c>
      <c r="B15" s="272" t="s">
        <v>136</v>
      </c>
      <c r="C15" s="274"/>
      <c r="D15" s="273"/>
      <c r="E15" s="269"/>
      <c r="F15" s="269"/>
    </row>
    <row r="16" spans="1:6" ht="15.75" x14ac:dyDescent="0.25">
      <c r="A16" s="267">
        <v>14</v>
      </c>
      <c r="B16" s="272" t="s">
        <v>137</v>
      </c>
      <c r="C16" s="274"/>
      <c r="D16" s="273"/>
      <c r="E16" s="269"/>
      <c r="F16" s="269"/>
    </row>
    <row r="18" spans="2:3" ht="15.75" x14ac:dyDescent="0.25">
      <c r="B18" s="270" t="s">
        <v>139</v>
      </c>
      <c r="C18" s="270"/>
    </row>
    <row r="19" spans="2:3" ht="15.75" x14ac:dyDescent="0.25">
      <c r="B19" s="270" t="s">
        <v>140</v>
      </c>
      <c r="C19" s="270"/>
    </row>
    <row r="20" spans="2:3" ht="15.75" x14ac:dyDescent="0.25">
      <c r="B20" s="271" t="s">
        <v>141</v>
      </c>
      <c r="C20" s="27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pageSetUpPr fitToPage="1"/>
  </sheetPr>
  <dimension ref="A1:AS125"/>
  <sheetViews>
    <sheetView zoomScale="30" zoomScaleNormal="30" zoomScalePageLayoutView="70" workbookViewId="0">
      <selection activeCell="AI11" sqref="AI11"/>
    </sheetView>
  </sheetViews>
  <sheetFormatPr defaultColWidth="11.42578125" defaultRowHeight="12.75" outlineLevelCol="1" x14ac:dyDescent="0.2"/>
  <cols>
    <col min="1" max="1" width="10.28515625" style="390" customWidth="1"/>
    <col min="2" max="2" width="11.42578125" style="313" customWidth="1"/>
    <col min="3" max="3" width="58.28515625" style="304" customWidth="1"/>
    <col min="4" max="4" width="49.7109375" style="282" customWidth="1"/>
    <col min="5" max="5" width="18.28515625" style="313" hidden="1" customWidth="1" outlineLevel="1"/>
    <col min="6" max="7" width="15.28515625" style="313" hidden="1" customWidth="1" outlineLevel="1"/>
    <col min="8" max="8" width="15.42578125" style="391" hidden="1" customWidth="1" outlineLevel="1"/>
    <col min="9" max="9" width="15.42578125" style="392" hidden="1" customWidth="1" outlineLevel="1"/>
    <col min="10" max="10" width="8.7109375" style="313" hidden="1" customWidth="1" outlineLevel="1"/>
    <col min="11" max="11" width="16.42578125" style="313" hidden="1" customWidth="1" outlineLevel="1"/>
    <col min="12" max="12" width="19.7109375" style="313" customWidth="1" collapsed="1"/>
    <col min="13" max="13" width="11.28515625" style="313" customWidth="1"/>
    <col min="14" max="14" width="25.28515625" style="313" customWidth="1"/>
    <col min="15" max="15" width="19.28515625" style="313" customWidth="1"/>
    <col min="16" max="16" width="17.28515625" style="313" hidden="1" customWidth="1"/>
    <col min="17" max="18" width="25.28515625" style="313" customWidth="1"/>
    <col min="19" max="19" width="25.28515625" style="313" hidden="1" customWidth="1"/>
    <col min="20" max="20" width="18.7109375" style="313" hidden="1" customWidth="1"/>
    <col min="21" max="24" width="22.42578125" style="313" hidden="1" customWidth="1"/>
    <col min="25" max="25" width="19.28515625" style="312" hidden="1" customWidth="1"/>
    <col min="26" max="26" width="12.42578125" style="312" hidden="1" customWidth="1"/>
    <col min="27" max="27" width="14.42578125" style="312" customWidth="1"/>
    <col min="28" max="28" width="23" style="393" customWidth="1"/>
    <col min="29" max="29" width="32" style="393" customWidth="1"/>
    <col min="30" max="30" width="34.7109375" style="390" customWidth="1"/>
    <col min="31" max="31" width="10.7109375" style="313" customWidth="1"/>
    <col min="32" max="37" width="17.28515625" style="313" customWidth="1"/>
    <col min="38" max="38" width="15.7109375" style="313" customWidth="1"/>
    <col min="39" max="16384" width="11.42578125" style="313"/>
  </cols>
  <sheetData>
    <row r="1" spans="1:30" s="280" customFormat="1" ht="64.5" customHeight="1" x14ac:dyDescent="0.2">
      <c r="A1" s="697" t="s">
        <v>429</v>
      </c>
      <c r="C1" s="281"/>
      <c r="D1" s="282"/>
      <c r="H1" s="283"/>
      <c r="I1" s="284"/>
      <c r="W1" s="285"/>
      <c r="X1" s="286"/>
      <c r="Y1" s="287"/>
      <c r="Z1" s="287"/>
      <c r="AA1" s="286"/>
      <c r="AB1" s="288"/>
      <c r="AC1" s="289"/>
      <c r="AD1" s="290"/>
    </row>
    <row r="2" spans="1:30" s="280" customFormat="1" ht="13.5" thickBot="1" x14ac:dyDescent="0.25">
      <c r="A2" s="291"/>
      <c r="C2" s="281"/>
      <c r="D2" s="282"/>
      <c r="H2" s="283"/>
      <c r="I2" s="284"/>
      <c r="Y2" s="292"/>
      <c r="Z2" s="292"/>
      <c r="AB2" s="289"/>
      <c r="AC2" s="289"/>
      <c r="AD2" s="290"/>
    </row>
    <row r="3" spans="1:30" s="280" customFormat="1" ht="21.75" customHeight="1" x14ac:dyDescent="0.2">
      <c r="A3" s="293" t="s">
        <v>95</v>
      </c>
      <c r="B3" s="294"/>
      <c r="C3" s="295"/>
      <c r="D3" s="939"/>
      <c r="E3" s="940"/>
      <c r="F3" s="940"/>
      <c r="G3" s="940"/>
      <c r="H3" s="940"/>
      <c r="I3" s="940"/>
      <c r="J3" s="940"/>
      <c r="K3" s="940"/>
      <c r="L3" s="940"/>
      <c r="M3" s="940"/>
      <c r="N3" s="940"/>
      <c r="O3" s="940"/>
      <c r="P3" s="940"/>
      <c r="Q3" s="940"/>
      <c r="R3" s="941"/>
      <c r="S3" s="296"/>
      <c r="T3" s="942" t="s">
        <v>44</v>
      </c>
      <c r="W3" s="297"/>
      <c r="X3" s="297"/>
      <c r="Y3" s="942" t="s">
        <v>37</v>
      </c>
      <c r="AA3" s="942" t="s">
        <v>103</v>
      </c>
      <c r="AB3" s="942"/>
      <c r="AC3" s="942"/>
      <c r="AD3" s="942"/>
    </row>
    <row r="4" spans="1:30" s="280" customFormat="1" ht="21.75" customHeight="1" x14ac:dyDescent="0.2">
      <c r="A4" s="298" t="s">
        <v>96</v>
      </c>
      <c r="B4" s="297"/>
      <c r="C4" s="299"/>
      <c r="D4" s="943"/>
      <c r="E4" s="944"/>
      <c r="F4" s="944"/>
      <c r="G4" s="944"/>
      <c r="H4" s="944"/>
      <c r="I4" s="944"/>
      <c r="J4" s="944"/>
      <c r="K4" s="944"/>
      <c r="L4" s="944"/>
      <c r="M4" s="944"/>
      <c r="N4" s="944"/>
      <c r="O4" s="944"/>
      <c r="P4" s="944"/>
      <c r="Q4" s="944"/>
      <c r="R4" s="945"/>
      <c r="S4" s="296"/>
      <c r="T4" s="942"/>
      <c r="W4" s="297"/>
      <c r="X4" s="297"/>
      <c r="Y4" s="942"/>
      <c r="AA4" s="942"/>
      <c r="AB4" s="942"/>
      <c r="AC4" s="942"/>
      <c r="AD4" s="942"/>
    </row>
    <row r="5" spans="1:30" s="280" customFormat="1" ht="21.75" customHeight="1" x14ac:dyDescent="0.2">
      <c r="A5" s="298"/>
      <c r="B5" s="297"/>
      <c r="C5" s="299"/>
      <c r="D5" s="943"/>
      <c r="E5" s="944"/>
      <c r="F5" s="944"/>
      <c r="G5" s="944"/>
      <c r="H5" s="944"/>
      <c r="I5" s="944"/>
      <c r="J5" s="944"/>
      <c r="K5" s="944"/>
      <c r="L5" s="944"/>
      <c r="M5" s="944"/>
      <c r="N5" s="944"/>
      <c r="O5" s="944"/>
      <c r="P5" s="944"/>
      <c r="Q5" s="944"/>
      <c r="R5" s="945"/>
      <c r="S5" s="296"/>
      <c r="T5" s="942"/>
      <c r="W5" s="297"/>
      <c r="X5" s="297"/>
      <c r="Y5" s="942"/>
      <c r="AA5" s="942"/>
      <c r="AB5" s="942"/>
      <c r="AC5" s="942"/>
      <c r="AD5" s="942"/>
    </row>
    <row r="6" spans="1:30" s="280" customFormat="1" ht="21.75" customHeight="1" thickBot="1" x14ac:dyDescent="0.25">
      <c r="A6" s="300" t="s">
        <v>97</v>
      </c>
      <c r="B6" s="301"/>
      <c r="C6" s="302"/>
      <c r="D6" s="946"/>
      <c r="E6" s="947"/>
      <c r="F6" s="947"/>
      <c r="G6" s="947"/>
      <c r="H6" s="947"/>
      <c r="I6" s="947"/>
      <c r="J6" s="947"/>
      <c r="K6" s="947"/>
      <c r="L6" s="947"/>
      <c r="M6" s="947"/>
      <c r="N6" s="947"/>
      <c r="O6" s="947"/>
      <c r="P6" s="947"/>
      <c r="Q6" s="947"/>
      <c r="R6" s="948"/>
      <c r="S6" s="296"/>
      <c r="T6" s="942"/>
      <c r="W6" s="297"/>
      <c r="X6" s="297"/>
      <c r="Y6" s="942"/>
      <c r="AA6" s="942"/>
      <c r="AB6" s="942"/>
      <c r="AC6" s="942"/>
      <c r="AD6" s="942"/>
    </row>
    <row r="7" spans="1:30" s="280" customFormat="1" ht="13.5" thickBot="1" x14ac:dyDescent="0.25">
      <c r="A7" s="303"/>
      <c r="B7" s="301"/>
      <c r="C7" s="304"/>
      <c r="D7" s="305"/>
      <c r="E7" s="301"/>
      <c r="F7" s="301"/>
      <c r="G7" s="301"/>
      <c r="H7" s="306"/>
      <c r="I7" s="307"/>
      <c r="J7" s="301"/>
      <c r="K7" s="301"/>
      <c r="L7" s="301"/>
      <c r="M7" s="301"/>
      <c r="N7" s="301"/>
      <c r="O7" s="301"/>
      <c r="P7" s="301"/>
      <c r="Q7" s="301"/>
      <c r="R7" s="301"/>
      <c r="S7" s="297"/>
      <c r="T7" s="297"/>
      <c r="U7" s="297"/>
      <c r="V7" s="297"/>
      <c r="W7" s="297"/>
      <c r="X7" s="297"/>
      <c r="Y7" s="308"/>
      <c r="Z7" s="309"/>
      <c r="AB7" s="310"/>
      <c r="AC7" s="310"/>
      <c r="AD7" s="290"/>
    </row>
    <row r="8" spans="1:30" ht="82.5" customHeight="1" thickBot="1" x14ac:dyDescent="0.25">
      <c r="A8" s="949" t="s">
        <v>98</v>
      </c>
      <c r="B8" s="950"/>
      <c r="C8" s="950"/>
      <c r="D8" s="950"/>
      <c r="E8" s="950"/>
      <c r="F8" s="950"/>
      <c r="G8" s="950"/>
      <c r="H8" s="950"/>
      <c r="I8" s="950"/>
      <c r="J8" s="950"/>
      <c r="K8" s="950"/>
      <c r="L8" s="950"/>
      <c r="M8" s="950"/>
      <c r="N8" s="950"/>
      <c r="O8" s="950"/>
      <c r="P8" s="950"/>
      <c r="Q8" s="950"/>
      <c r="R8" s="951"/>
      <c r="S8" s="932" t="s">
        <v>92</v>
      </c>
      <c r="T8" s="933"/>
      <c r="U8" s="934"/>
      <c r="V8" s="311"/>
      <c r="W8" s="935" t="s">
        <v>11</v>
      </c>
      <c r="X8" s="936"/>
      <c r="Y8" s="937"/>
      <c r="AA8" s="929" t="s">
        <v>247</v>
      </c>
      <c r="AB8" s="930"/>
      <c r="AC8" s="930"/>
      <c r="AD8" s="931"/>
    </row>
    <row r="9" spans="1:30" s="317" customFormat="1" ht="76.5" customHeight="1" x14ac:dyDescent="0.2">
      <c r="A9" s="917" t="s">
        <v>99</v>
      </c>
      <c r="B9" s="919"/>
      <c r="C9" s="921" t="s">
        <v>172</v>
      </c>
      <c r="D9" s="915" t="s">
        <v>100</v>
      </c>
      <c r="E9" s="915" t="s">
        <v>9</v>
      </c>
      <c r="F9" s="915" t="s">
        <v>4</v>
      </c>
      <c r="G9" s="915" t="s">
        <v>6</v>
      </c>
      <c r="H9" s="956" t="s">
        <v>8</v>
      </c>
      <c r="I9" s="954" t="s">
        <v>7</v>
      </c>
      <c r="J9" s="915" t="s">
        <v>16</v>
      </c>
      <c r="K9" s="915" t="s">
        <v>12</v>
      </c>
      <c r="L9" s="952"/>
      <c r="M9" s="953"/>
      <c r="N9" s="912" t="s">
        <v>108</v>
      </c>
      <c r="O9" s="913"/>
      <c r="P9" s="913"/>
      <c r="Q9" s="913"/>
      <c r="R9" s="914"/>
      <c r="S9" s="927" t="s">
        <v>248</v>
      </c>
      <c r="T9" s="923" t="s">
        <v>39</v>
      </c>
      <c r="U9" s="923" t="s">
        <v>3</v>
      </c>
      <c r="V9" s="924" t="s">
        <v>94</v>
      </c>
      <c r="W9" s="923" t="s">
        <v>76</v>
      </c>
      <c r="X9" s="925" t="s">
        <v>77</v>
      </c>
      <c r="Y9" s="896" t="s">
        <v>78</v>
      </c>
      <c r="Z9" s="314"/>
      <c r="AA9" s="315" t="s">
        <v>104</v>
      </c>
      <c r="AB9" s="316" t="s">
        <v>105</v>
      </c>
      <c r="AC9" s="316" t="s">
        <v>106</v>
      </c>
      <c r="AD9" s="898" t="s">
        <v>107</v>
      </c>
    </row>
    <row r="10" spans="1:30" s="317" customFormat="1" ht="65.25" customHeight="1" thickBot="1" x14ac:dyDescent="0.25">
      <c r="A10" s="918"/>
      <c r="B10" s="920"/>
      <c r="C10" s="922"/>
      <c r="D10" s="916"/>
      <c r="E10" s="916"/>
      <c r="F10" s="916"/>
      <c r="G10" s="916"/>
      <c r="H10" s="957"/>
      <c r="I10" s="955"/>
      <c r="J10" s="916"/>
      <c r="K10" s="916"/>
      <c r="L10" s="318" t="s">
        <v>101</v>
      </c>
      <c r="M10" s="318" t="s">
        <v>102</v>
      </c>
      <c r="N10" s="318" t="s">
        <v>109</v>
      </c>
      <c r="O10" s="318" t="s">
        <v>110</v>
      </c>
      <c r="P10" s="318" t="s">
        <v>93</v>
      </c>
      <c r="Q10" s="318" t="s">
        <v>111</v>
      </c>
      <c r="R10" s="318" t="s">
        <v>112</v>
      </c>
      <c r="S10" s="928"/>
      <c r="T10" s="924"/>
      <c r="U10" s="924"/>
      <c r="V10" s="938"/>
      <c r="W10" s="924"/>
      <c r="X10" s="926"/>
      <c r="Y10" s="897"/>
      <c r="Z10" s="314"/>
      <c r="AA10" s="319"/>
      <c r="AB10" s="320"/>
      <c r="AC10" s="320"/>
      <c r="AD10" s="899"/>
    </row>
    <row r="11" spans="1:30" s="325" customFormat="1" ht="94.5" customHeight="1" x14ac:dyDescent="0.2">
      <c r="A11" s="321" t="s">
        <v>171</v>
      </c>
      <c r="B11" s="321"/>
      <c r="C11" s="322" t="s">
        <v>246</v>
      </c>
      <c r="D11" s="323"/>
      <c r="E11" s="321"/>
      <c r="F11" s="321"/>
      <c r="G11" s="321"/>
      <c r="H11" s="321"/>
      <c r="I11" s="321"/>
      <c r="J11" s="321"/>
      <c r="K11" s="321"/>
      <c r="L11" s="321"/>
      <c r="M11" s="321"/>
      <c r="N11" s="321"/>
      <c r="O11" s="321"/>
      <c r="P11" s="321"/>
      <c r="Q11" s="321"/>
      <c r="R11" s="321"/>
      <c r="S11" s="324"/>
      <c r="T11" s="324"/>
      <c r="U11" s="324"/>
      <c r="V11" s="324"/>
      <c r="W11" s="324"/>
      <c r="X11" s="324"/>
      <c r="Y11" s="324" t="str">
        <f>IFERROR(X11/W11, "-")</f>
        <v>-</v>
      </c>
      <c r="AA11" s="799"/>
      <c r="AB11" s="321"/>
      <c r="AC11" s="321"/>
      <c r="AD11" s="800"/>
    </row>
    <row r="12" spans="1:30" s="325" customFormat="1" ht="89.25" customHeight="1" x14ac:dyDescent="0.2">
      <c r="A12" s="326"/>
      <c r="B12" s="276"/>
      <c r="C12" s="329" t="s">
        <v>175</v>
      </c>
      <c r="D12" s="327" t="s">
        <v>174</v>
      </c>
      <c r="E12" s="276" t="s">
        <v>0</v>
      </c>
      <c r="F12" s="276" t="s">
        <v>90</v>
      </c>
      <c r="G12" s="276" t="s">
        <v>89</v>
      </c>
      <c r="H12" s="276"/>
      <c r="I12" s="276"/>
      <c r="J12" s="276" t="s">
        <v>87</v>
      </c>
      <c r="K12" s="328"/>
      <c r="L12" s="276" t="s">
        <v>123</v>
      </c>
      <c r="M12" s="329" t="s">
        <v>124</v>
      </c>
      <c r="N12" s="276"/>
      <c r="O12" s="276"/>
      <c r="P12" s="276"/>
      <c r="Q12" s="276"/>
      <c r="R12" s="276"/>
      <c r="S12" s="330"/>
      <c r="T12" s="331"/>
      <c r="U12" s="332"/>
      <c r="V12" s="332"/>
      <c r="W12" s="333"/>
      <c r="X12" s="333"/>
      <c r="Y12" s="331" t="str">
        <f t="shared" ref="Y12:Y44" si="0">IFERROR(X12/W12, "-")</f>
        <v>-</v>
      </c>
      <c r="AA12" s="801">
        <v>1</v>
      </c>
      <c r="AB12" s="334"/>
      <c r="AC12" s="335"/>
      <c r="AD12" s="336"/>
    </row>
    <row r="13" spans="1:30" s="325" customFormat="1" ht="89.25" customHeight="1" x14ac:dyDescent="0.2">
      <c r="A13" s="326"/>
      <c r="B13" s="276"/>
      <c r="C13" s="337" t="s">
        <v>173</v>
      </c>
      <c r="D13" s="327" t="s">
        <v>176</v>
      </c>
      <c r="E13" s="276" t="s">
        <v>0</v>
      </c>
      <c r="F13" s="276" t="s">
        <v>90</v>
      </c>
      <c r="G13" s="276" t="s">
        <v>89</v>
      </c>
      <c r="H13" s="276"/>
      <c r="I13" s="276"/>
      <c r="J13" s="276" t="s">
        <v>87</v>
      </c>
      <c r="K13" s="328"/>
      <c r="L13" s="276" t="s">
        <v>123</v>
      </c>
      <c r="M13" s="329" t="s">
        <v>124</v>
      </c>
      <c r="N13" s="338"/>
      <c r="O13" s="338"/>
      <c r="P13" s="338"/>
      <c r="Q13" s="338"/>
      <c r="R13" s="338"/>
      <c r="S13" s="782"/>
      <c r="T13" s="671"/>
      <c r="U13" s="673"/>
      <c r="V13" s="673"/>
      <c r="W13" s="783"/>
      <c r="X13" s="783"/>
      <c r="Y13" s="671"/>
      <c r="AA13" s="802">
        <v>1</v>
      </c>
      <c r="AB13" s="784"/>
      <c r="AC13" s="360"/>
      <c r="AD13" s="361"/>
    </row>
    <row r="14" spans="1:30" s="325" customFormat="1" ht="160.15" customHeight="1" x14ac:dyDescent="0.2">
      <c r="A14" s="326"/>
      <c r="B14" s="276"/>
      <c r="C14" s="338" t="s">
        <v>177</v>
      </c>
      <c r="D14" s="780" t="s">
        <v>451</v>
      </c>
      <c r="E14" s="337"/>
      <c r="F14" s="337"/>
      <c r="G14" s="337"/>
      <c r="H14" s="337"/>
      <c r="I14" s="337"/>
      <c r="J14" s="337"/>
      <c r="K14" s="337"/>
      <c r="L14" s="276" t="s">
        <v>178</v>
      </c>
      <c r="M14" s="329" t="s">
        <v>124</v>
      </c>
      <c r="N14" s="276"/>
      <c r="O14" s="276"/>
      <c r="P14" s="276"/>
      <c r="Q14" s="276"/>
      <c r="R14" s="276"/>
      <c r="S14" s="330"/>
      <c r="T14" s="331"/>
      <c r="U14" s="332"/>
      <c r="V14" s="332"/>
      <c r="W14" s="333"/>
      <c r="X14" s="333"/>
      <c r="Y14" s="331" t="str">
        <f t="shared" si="0"/>
        <v>-</v>
      </c>
      <c r="Z14" s="793"/>
      <c r="AA14" s="801">
        <v>1</v>
      </c>
      <c r="AB14" s="276"/>
      <c r="AC14" s="276"/>
      <c r="AD14" s="803"/>
    </row>
    <row r="15" spans="1:30" s="325" customFormat="1" ht="81.599999999999994" customHeight="1" x14ac:dyDescent="0.2">
      <c r="A15" s="326"/>
      <c r="B15" s="276"/>
      <c r="C15" s="420" t="s">
        <v>179</v>
      </c>
      <c r="D15" s="421" t="s">
        <v>180</v>
      </c>
      <c r="E15" s="337"/>
      <c r="F15" s="337"/>
      <c r="G15" s="337"/>
      <c r="H15" s="337"/>
      <c r="I15" s="337"/>
      <c r="J15" s="337"/>
      <c r="K15" s="337"/>
      <c r="L15" s="276" t="s">
        <v>123</v>
      </c>
      <c r="M15" s="329" t="s">
        <v>124</v>
      </c>
      <c r="N15" s="276"/>
      <c r="O15" s="276"/>
      <c r="P15" s="276"/>
      <c r="Q15" s="276"/>
      <c r="R15" s="276"/>
      <c r="S15" s="330"/>
      <c r="T15" s="331"/>
      <c r="U15" s="332"/>
      <c r="V15" s="332"/>
      <c r="W15" s="333"/>
      <c r="X15" s="333"/>
      <c r="Y15" s="331"/>
      <c r="Z15" s="793"/>
      <c r="AA15" s="801"/>
      <c r="AB15" s="276"/>
      <c r="AC15" s="276"/>
      <c r="AD15" s="803"/>
    </row>
    <row r="16" spans="1:30" s="325" customFormat="1" ht="160.15" customHeight="1" x14ac:dyDescent="0.2">
      <c r="A16" s="326"/>
      <c r="B16" s="276"/>
      <c r="C16" s="335" t="s">
        <v>181</v>
      </c>
      <c r="D16" s="419"/>
      <c r="E16" s="337"/>
      <c r="F16" s="337"/>
      <c r="G16" s="337"/>
      <c r="H16" s="337"/>
      <c r="I16" s="337"/>
      <c r="J16" s="337"/>
      <c r="K16" s="337"/>
      <c r="L16" s="276"/>
      <c r="M16" s="329" t="s">
        <v>124</v>
      </c>
      <c r="N16" s="276"/>
      <c r="O16" s="276"/>
      <c r="P16" s="276"/>
      <c r="Q16" s="276"/>
      <c r="R16" s="276"/>
      <c r="S16" s="330"/>
      <c r="T16" s="331"/>
      <c r="U16" s="332"/>
      <c r="V16" s="332"/>
      <c r="W16" s="333"/>
      <c r="X16" s="333"/>
      <c r="Y16" s="331"/>
      <c r="Z16" s="793"/>
      <c r="AA16" s="801"/>
      <c r="AB16" s="276"/>
      <c r="AC16" s="276"/>
      <c r="AD16" s="803"/>
    </row>
    <row r="17" spans="1:30" s="325" customFormat="1" ht="125.25" customHeight="1" x14ac:dyDescent="0.2">
      <c r="A17" s="326"/>
      <c r="B17" s="339"/>
      <c r="C17" s="426" t="s">
        <v>182</v>
      </c>
      <c r="D17" s="340"/>
      <c r="E17" s="276" t="s">
        <v>1</v>
      </c>
      <c r="F17" s="276" t="s">
        <v>90</v>
      </c>
      <c r="G17" s="276" t="s">
        <v>89</v>
      </c>
      <c r="H17" s="276"/>
      <c r="I17" s="276"/>
      <c r="J17" s="276" t="s">
        <v>87</v>
      </c>
      <c r="K17" s="328"/>
      <c r="L17" s="276"/>
      <c r="M17" s="329" t="s">
        <v>124</v>
      </c>
      <c r="N17" s="341"/>
      <c r="O17" s="341"/>
      <c r="P17" s="341"/>
      <c r="Q17" s="341"/>
      <c r="R17" s="341"/>
      <c r="S17" s="330"/>
      <c r="T17" s="331"/>
      <c r="U17" s="332"/>
      <c r="V17" s="332"/>
      <c r="W17" s="333"/>
      <c r="X17" s="333"/>
      <c r="Y17" s="331" t="str">
        <f t="shared" si="0"/>
        <v>-</v>
      </c>
      <c r="Z17" s="793"/>
      <c r="AA17" s="801">
        <v>1</v>
      </c>
      <c r="AB17" s="276"/>
      <c r="AC17" s="785"/>
      <c r="AD17" s="803"/>
    </row>
    <row r="18" spans="1:30" s="325" customFormat="1" ht="125.25" customHeight="1" x14ac:dyDescent="0.2">
      <c r="A18" s="326"/>
      <c r="B18" s="339"/>
      <c r="C18" s="426" t="s">
        <v>253</v>
      </c>
      <c r="D18" s="276" t="s">
        <v>254</v>
      </c>
      <c r="E18" s="276"/>
      <c r="F18" s="276"/>
      <c r="G18" s="276"/>
      <c r="H18" s="276"/>
      <c r="I18" s="276"/>
      <c r="J18" s="276"/>
      <c r="K18" s="328"/>
      <c r="L18" s="276"/>
      <c r="M18" s="329" t="s">
        <v>124</v>
      </c>
      <c r="N18" s="341"/>
      <c r="O18" s="341"/>
      <c r="P18" s="341"/>
      <c r="Q18" s="341"/>
      <c r="R18" s="341"/>
      <c r="S18" s="330"/>
      <c r="T18" s="331"/>
      <c r="U18" s="332"/>
      <c r="V18" s="332"/>
      <c r="W18" s="333"/>
      <c r="X18" s="333"/>
      <c r="Y18" s="331"/>
      <c r="Z18" s="793"/>
      <c r="AA18" s="801"/>
      <c r="AB18" s="276"/>
      <c r="AC18" s="785"/>
      <c r="AD18" s="803"/>
    </row>
    <row r="19" spans="1:30" s="325" customFormat="1" ht="125.25" customHeight="1" x14ac:dyDescent="0.2">
      <c r="A19" s="326"/>
      <c r="B19" s="339"/>
      <c r="C19" s="422" t="s">
        <v>185</v>
      </c>
      <c r="D19" s="276" t="s">
        <v>452</v>
      </c>
      <c r="E19" s="276"/>
      <c r="F19" s="276"/>
      <c r="G19" s="276"/>
      <c r="H19" s="276"/>
      <c r="I19" s="276"/>
      <c r="J19" s="276"/>
      <c r="K19" s="328"/>
      <c r="L19" s="276"/>
      <c r="M19" s="329" t="s">
        <v>124</v>
      </c>
      <c r="N19" s="341"/>
      <c r="O19" s="341"/>
      <c r="P19" s="341"/>
      <c r="Q19" s="341"/>
      <c r="R19" s="341"/>
      <c r="S19" s="330"/>
      <c r="T19" s="331"/>
      <c r="U19" s="332"/>
      <c r="V19" s="332"/>
      <c r="W19" s="333"/>
      <c r="X19" s="333"/>
      <c r="Y19" s="331"/>
      <c r="Z19" s="793"/>
      <c r="AA19" s="801"/>
      <c r="AB19" s="276"/>
      <c r="AC19" s="785"/>
      <c r="AD19" s="803"/>
    </row>
    <row r="20" spans="1:30" s="325" customFormat="1" ht="125.25" customHeight="1" x14ac:dyDescent="0.2">
      <c r="A20" s="326"/>
      <c r="B20" s="339"/>
      <c r="C20" s="422" t="s">
        <v>184</v>
      </c>
      <c r="D20" s="340" t="s">
        <v>183</v>
      </c>
      <c r="E20" s="276"/>
      <c r="F20" s="276"/>
      <c r="G20" s="276"/>
      <c r="H20" s="276"/>
      <c r="I20" s="276"/>
      <c r="J20" s="276"/>
      <c r="K20" s="328"/>
      <c r="L20" s="276"/>
      <c r="M20" s="329" t="s">
        <v>124</v>
      </c>
      <c r="N20" s="341"/>
      <c r="O20" s="341"/>
      <c r="P20" s="341"/>
      <c r="Q20" s="341"/>
      <c r="R20" s="341"/>
      <c r="S20" s="330"/>
      <c r="T20" s="331"/>
      <c r="U20" s="332"/>
      <c r="V20" s="332"/>
      <c r="W20" s="333"/>
      <c r="X20" s="333"/>
      <c r="Y20" s="331"/>
      <c r="Z20" s="793"/>
      <c r="AA20" s="801"/>
      <c r="AB20" s="276"/>
      <c r="AC20" s="785"/>
      <c r="AD20" s="803"/>
    </row>
    <row r="21" spans="1:30" s="325" customFormat="1" ht="125.25" customHeight="1" x14ac:dyDescent="0.2">
      <c r="A21" s="326"/>
      <c r="B21" s="339"/>
      <c r="C21" s="420" t="s">
        <v>249</v>
      </c>
      <c r="D21" s="276" t="s">
        <v>186</v>
      </c>
      <c r="E21" s="276"/>
      <c r="F21" s="276"/>
      <c r="G21" s="276"/>
      <c r="H21" s="276"/>
      <c r="I21" s="276"/>
      <c r="J21" s="276"/>
      <c r="K21" s="328"/>
      <c r="L21" s="276"/>
      <c r="M21" s="329" t="s">
        <v>124</v>
      </c>
      <c r="N21" s="341"/>
      <c r="O21" s="341"/>
      <c r="P21" s="341"/>
      <c r="Q21" s="341"/>
      <c r="R21" s="341"/>
      <c r="S21" s="330"/>
      <c r="T21" s="331"/>
      <c r="U21" s="332"/>
      <c r="V21" s="332"/>
      <c r="W21" s="333"/>
      <c r="X21" s="333"/>
      <c r="Y21" s="331"/>
      <c r="Z21" s="793"/>
      <c r="AA21" s="801"/>
      <c r="AB21" s="276"/>
      <c r="AC21" s="785"/>
      <c r="AD21" s="803"/>
    </row>
    <row r="22" spans="1:30" s="325" customFormat="1" ht="125.25" customHeight="1" x14ac:dyDescent="0.2">
      <c r="A22" s="326"/>
      <c r="B22" s="339"/>
      <c r="C22" s="422" t="s">
        <v>187</v>
      </c>
      <c r="D22" s="276" t="s">
        <v>188</v>
      </c>
      <c r="E22" s="276"/>
      <c r="F22" s="276"/>
      <c r="G22" s="276"/>
      <c r="H22" s="276"/>
      <c r="I22" s="276"/>
      <c r="J22" s="276"/>
      <c r="K22" s="328"/>
      <c r="L22" s="276"/>
      <c r="M22" s="329" t="s">
        <v>124</v>
      </c>
      <c r="N22" s="341"/>
      <c r="O22" s="341"/>
      <c r="P22" s="341"/>
      <c r="Q22" s="341"/>
      <c r="R22" s="341"/>
      <c r="S22" s="330"/>
      <c r="T22" s="331"/>
      <c r="U22" s="332"/>
      <c r="V22" s="332"/>
      <c r="W22" s="333"/>
      <c r="X22" s="333"/>
      <c r="Y22" s="331"/>
      <c r="Z22" s="793"/>
      <c r="AA22" s="801"/>
      <c r="AB22" s="276"/>
      <c r="AC22" s="785"/>
      <c r="AD22" s="803"/>
    </row>
    <row r="23" spans="1:30" s="325" customFormat="1" ht="125.25" customHeight="1" x14ac:dyDescent="0.2">
      <c r="A23" s="326"/>
      <c r="B23" s="339"/>
      <c r="C23" s="422" t="s">
        <v>189</v>
      </c>
      <c r="D23" s="276" t="s">
        <v>190</v>
      </c>
      <c r="E23" s="276"/>
      <c r="F23" s="276"/>
      <c r="G23" s="276"/>
      <c r="H23" s="276"/>
      <c r="I23" s="276"/>
      <c r="J23" s="276"/>
      <c r="K23" s="328"/>
      <c r="L23" s="276"/>
      <c r="M23" s="329" t="s">
        <v>124</v>
      </c>
      <c r="N23" s="341"/>
      <c r="O23" s="341"/>
      <c r="P23" s="341"/>
      <c r="Q23" s="341"/>
      <c r="R23" s="341"/>
      <c r="S23" s="330"/>
      <c r="T23" s="331"/>
      <c r="U23" s="332"/>
      <c r="V23" s="332"/>
      <c r="W23" s="333"/>
      <c r="X23" s="333"/>
      <c r="Y23" s="331"/>
      <c r="Z23" s="793"/>
      <c r="AA23" s="801"/>
      <c r="AB23" s="276"/>
      <c r="AC23" s="785"/>
      <c r="AD23" s="803"/>
    </row>
    <row r="24" spans="1:30" s="325" customFormat="1" ht="125.25" customHeight="1" x14ac:dyDescent="0.2">
      <c r="A24" s="326"/>
      <c r="B24" s="339"/>
      <c r="C24" s="423" t="s">
        <v>191</v>
      </c>
      <c r="D24" s="276"/>
      <c r="E24" s="276"/>
      <c r="F24" s="276"/>
      <c r="G24" s="276"/>
      <c r="H24" s="276"/>
      <c r="I24" s="276"/>
      <c r="J24" s="276"/>
      <c r="K24" s="328"/>
      <c r="L24" s="276"/>
      <c r="M24" s="329"/>
      <c r="N24" s="341"/>
      <c r="O24" s="341"/>
      <c r="P24" s="341"/>
      <c r="Q24" s="341"/>
      <c r="R24" s="341"/>
      <c r="S24" s="330"/>
      <c r="T24" s="331"/>
      <c r="U24" s="332"/>
      <c r="V24" s="332"/>
      <c r="W24" s="333"/>
      <c r="X24" s="333"/>
      <c r="Y24" s="331"/>
      <c r="Z24" s="793"/>
      <c r="AA24" s="801"/>
      <c r="AB24" s="276"/>
      <c r="AC24" s="785"/>
      <c r="AD24" s="803"/>
    </row>
    <row r="25" spans="1:30" s="325" customFormat="1" ht="125.25" customHeight="1" x14ac:dyDescent="0.2">
      <c r="A25" s="326"/>
      <c r="B25" s="339"/>
      <c r="C25" s="422" t="s">
        <v>192</v>
      </c>
      <c r="D25" s="276"/>
      <c r="E25" s="276"/>
      <c r="F25" s="276"/>
      <c r="G25" s="276"/>
      <c r="H25" s="276"/>
      <c r="I25" s="276"/>
      <c r="J25" s="276"/>
      <c r="K25" s="328"/>
      <c r="L25" s="276"/>
      <c r="M25" s="329"/>
      <c r="N25" s="341"/>
      <c r="O25" s="341"/>
      <c r="P25" s="341"/>
      <c r="Q25" s="341"/>
      <c r="R25" s="341"/>
      <c r="S25" s="330"/>
      <c r="T25" s="331"/>
      <c r="U25" s="332"/>
      <c r="V25" s="332"/>
      <c r="W25" s="333"/>
      <c r="X25" s="333"/>
      <c r="Y25" s="331"/>
      <c r="Z25" s="793"/>
      <c r="AA25" s="801"/>
      <c r="AB25" s="276"/>
      <c r="AC25" s="785"/>
      <c r="AD25" s="803"/>
    </row>
    <row r="26" spans="1:30" s="325" customFormat="1" ht="125.25" customHeight="1" x14ac:dyDescent="0.2">
      <c r="A26" s="326"/>
      <c r="B26" s="339"/>
      <c r="C26" s="422" t="s">
        <v>193</v>
      </c>
      <c r="D26" s="276"/>
      <c r="E26" s="276"/>
      <c r="F26" s="276"/>
      <c r="G26" s="276"/>
      <c r="H26" s="276"/>
      <c r="I26" s="276"/>
      <c r="J26" s="276"/>
      <c r="K26" s="328"/>
      <c r="L26" s="276"/>
      <c r="M26" s="329"/>
      <c r="N26" s="341"/>
      <c r="O26" s="341"/>
      <c r="P26" s="341"/>
      <c r="Q26" s="341"/>
      <c r="R26" s="341"/>
      <c r="S26" s="330"/>
      <c r="T26" s="331"/>
      <c r="U26" s="332"/>
      <c r="V26" s="332"/>
      <c r="W26" s="333"/>
      <c r="X26" s="333"/>
      <c r="Y26" s="331"/>
      <c r="Z26" s="793"/>
      <c r="AA26" s="801"/>
      <c r="AB26" s="276"/>
      <c r="AC26" s="785"/>
      <c r="AD26" s="803"/>
    </row>
    <row r="27" spans="1:30" s="345" customFormat="1" ht="69" customHeight="1" x14ac:dyDescent="0.2">
      <c r="A27" s="277" t="s">
        <v>195</v>
      </c>
      <c r="B27" s="342"/>
      <c r="C27" s="424" t="s">
        <v>194</v>
      </c>
      <c r="D27" s="343"/>
      <c r="E27" s="342"/>
      <c r="F27" s="342"/>
      <c r="G27" s="342"/>
      <c r="H27" s="342"/>
      <c r="I27" s="342"/>
      <c r="J27" s="342"/>
      <c r="K27" s="342"/>
      <c r="L27" s="342"/>
      <c r="M27" s="342"/>
      <c r="N27" s="342"/>
      <c r="O27" s="342"/>
      <c r="P27" s="342"/>
      <c r="Q27" s="342"/>
      <c r="R27" s="342"/>
      <c r="S27" s="344"/>
      <c r="T27" s="344"/>
      <c r="U27" s="344"/>
      <c r="V27" s="344"/>
      <c r="W27" s="344"/>
      <c r="X27" s="344"/>
      <c r="Y27" s="344" t="str">
        <f t="shared" si="0"/>
        <v>-</v>
      </c>
      <c r="Z27" s="794"/>
      <c r="AA27" s="804"/>
      <c r="AB27" s="342"/>
      <c r="AC27" s="342"/>
      <c r="AD27" s="805"/>
    </row>
    <row r="28" spans="1:30" s="347" customFormat="1" ht="69" customHeight="1" x14ac:dyDescent="0.2">
      <c r="A28" s="278"/>
      <c r="B28" s="346"/>
      <c r="C28" s="425" t="s">
        <v>196</v>
      </c>
      <c r="D28" s="346" t="s">
        <v>198</v>
      </c>
      <c r="E28" s="346"/>
      <c r="F28" s="346"/>
      <c r="G28" s="346"/>
      <c r="H28" s="346"/>
      <c r="I28" s="346"/>
      <c r="J28" s="346"/>
      <c r="K28" s="346"/>
      <c r="L28" s="279"/>
      <c r="M28" s="346"/>
      <c r="N28" s="346"/>
      <c r="O28" s="346"/>
      <c r="P28" s="346"/>
      <c r="Q28" s="346"/>
      <c r="R28" s="346"/>
      <c r="S28" s="330"/>
      <c r="T28" s="330"/>
      <c r="U28" s="330"/>
      <c r="V28" s="330"/>
      <c r="W28" s="330"/>
      <c r="X28" s="330"/>
      <c r="Y28" s="330"/>
      <c r="Z28" s="795"/>
      <c r="AA28" s="806"/>
      <c r="AB28" s="346"/>
      <c r="AC28" s="346"/>
      <c r="AD28" s="807"/>
    </row>
    <row r="29" spans="1:30" s="347" customFormat="1" ht="69" customHeight="1" x14ac:dyDescent="0.2">
      <c r="A29" s="278"/>
      <c r="B29" s="346"/>
      <c r="C29" s="425" t="s">
        <v>197</v>
      </c>
      <c r="D29" s="346" t="s">
        <v>200</v>
      </c>
      <c r="E29" s="346"/>
      <c r="F29" s="346"/>
      <c r="G29" s="346"/>
      <c r="H29" s="346"/>
      <c r="I29" s="346"/>
      <c r="J29" s="346"/>
      <c r="K29" s="346"/>
      <c r="L29" s="346" t="s">
        <v>199</v>
      </c>
      <c r="M29" s="346"/>
      <c r="N29" s="346"/>
      <c r="O29" s="346"/>
      <c r="P29" s="346"/>
      <c r="Q29" s="346"/>
      <c r="R29" s="346"/>
      <c r="S29" s="330"/>
      <c r="T29" s="330"/>
      <c r="U29" s="330"/>
      <c r="V29" s="330"/>
      <c r="W29" s="330"/>
      <c r="X29" s="330"/>
      <c r="Y29" s="330"/>
      <c r="Z29" s="795"/>
      <c r="AA29" s="806"/>
      <c r="AB29" s="346"/>
      <c r="AC29" s="346"/>
      <c r="AD29" s="807"/>
    </row>
    <row r="30" spans="1:30" s="325" customFormat="1" ht="69" customHeight="1" x14ac:dyDescent="0.2">
      <c r="A30" s="326"/>
      <c r="B30" s="276"/>
      <c r="C30" s="276" t="s">
        <v>201</v>
      </c>
      <c r="D30" s="327"/>
      <c r="E30" s="276"/>
      <c r="F30" s="276"/>
      <c r="G30" s="276"/>
      <c r="H30" s="276"/>
      <c r="I30" s="276"/>
      <c r="J30" s="276"/>
      <c r="K30" s="328"/>
      <c r="L30" s="348"/>
      <c r="M30" s="329"/>
      <c r="N30" s="349"/>
      <c r="O30" s="349"/>
      <c r="P30" s="349"/>
      <c r="Q30" s="349"/>
      <c r="R30" s="348"/>
      <c r="S30" s="330"/>
      <c r="T30" s="331"/>
      <c r="U30" s="332"/>
      <c r="V30" s="332"/>
      <c r="W30" s="333"/>
      <c r="X30" s="333"/>
      <c r="Y30" s="331" t="str">
        <f t="shared" si="0"/>
        <v>-</v>
      </c>
      <c r="Z30" s="793"/>
      <c r="AA30" s="801">
        <v>1</v>
      </c>
      <c r="AB30" s="276"/>
      <c r="AC30" s="276"/>
      <c r="AD30" s="803"/>
    </row>
    <row r="31" spans="1:30" s="325" customFormat="1" ht="69" customHeight="1" x14ac:dyDescent="0.2">
      <c r="A31" s="326"/>
      <c r="B31" s="276"/>
      <c r="C31" s="426" t="s">
        <v>202</v>
      </c>
      <c r="D31" s="327"/>
      <c r="E31" s="276"/>
      <c r="F31" s="276"/>
      <c r="G31" s="276"/>
      <c r="H31" s="276"/>
      <c r="I31" s="276"/>
      <c r="J31" s="276"/>
      <c r="K31" s="350"/>
      <c r="L31" s="348"/>
      <c r="M31" s="329"/>
      <c r="N31" s="349"/>
      <c r="O31" s="349"/>
      <c r="P31" s="349"/>
      <c r="Q31" s="349"/>
      <c r="R31" s="348"/>
      <c r="S31" s="330"/>
      <c r="T31" s="331"/>
      <c r="U31" s="332"/>
      <c r="V31" s="332"/>
      <c r="W31" s="333"/>
      <c r="X31" s="333"/>
      <c r="Y31" s="331"/>
      <c r="Z31" s="793"/>
      <c r="AA31" s="801"/>
      <c r="AB31" s="276"/>
      <c r="AC31" s="276"/>
      <c r="AD31" s="803"/>
    </row>
    <row r="32" spans="1:30" s="325" customFormat="1" ht="69" customHeight="1" x14ac:dyDescent="0.2">
      <c r="A32" s="326"/>
      <c r="B32" s="276"/>
      <c r="C32" s="276" t="s">
        <v>203</v>
      </c>
      <c r="D32" s="327"/>
      <c r="E32" s="276"/>
      <c r="F32" s="276"/>
      <c r="G32" s="276"/>
      <c r="H32" s="276"/>
      <c r="I32" s="276"/>
      <c r="J32" s="276"/>
      <c r="K32" s="350"/>
      <c r="L32" s="348"/>
      <c r="M32" s="329"/>
      <c r="N32" s="349"/>
      <c r="O32" s="349"/>
      <c r="P32" s="349"/>
      <c r="Q32" s="349"/>
      <c r="R32" s="348"/>
      <c r="S32" s="330"/>
      <c r="T32" s="331"/>
      <c r="U32" s="332"/>
      <c r="V32" s="332"/>
      <c r="W32" s="333"/>
      <c r="X32" s="333"/>
      <c r="Y32" s="331"/>
      <c r="Z32" s="793"/>
      <c r="AA32" s="801"/>
      <c r="AB32" s="276"/>
      <c r="AC32" s="276"/>
      <c r="AD32" s="803"/>
    </row>
    <row r="33" spans="1:30" s="325" customFormat="1" ht="69" customHeight="1" x14ac:dyDescent="0.2">
      <c r="A33" s="326"/>
      <c r="B33" s="276"/>
      <c r="C33" s="276" t="s">
        <v>204</v>
      </c>
      <c r="D33" s="327"/>
      <c r="E33" s="276"/>
      <c r="F33" s="276"/>
      <c r="G33" s="276"/>
      <c r="H33" s="276"/>
      <c r="I33" s="276"/>
      <c r="J33" s="276"/>
      <c r="K33" s="350"/>
      <c r="L33" s="348"/>
      <c r="M33" s="329"/>
      <c r="N33" s="349"/>
      <c r="O33" s="349"/>
      <c r="P33" s="349"/>
      <c r="Q33" s="349"/>
      <c r="R33" s="348"/>
      <c r="S33" s="330"/>
      <c r="T33" s="331"/>
      <c r="U33" s="332"/>
      <c r="V33" s="332"/>
      <c r="W33" s="333"/>
      <c r="X33" s="333"/>
      <c r="Y33" s="331"/>
      <c r="Z33" s="793"/>
      <c r="AA33" s="801"/>
      <c r="AB33" s="276"/>
      <c r="AC33" s="276"/>
      <c r="AD33" s="803"/>
    </row>
    <row r="34" spans="1:30" s="325" customFormat="1" ht="69" customHeight="1" x14ac:dyDescent="0.2">
      <c r="A34" s="326"/>
      <c r="B34" s="276"/>
      <c r="C34" s="276" t="s">
        <v>205</v>
      </c>
      <c r="D34" s="327"/>
      <c r="E34" s="276"/>
      <c r="F34" s="276"/>
      <c r="G34" s="276"/>
      <c r="H34" s="276"/>
      <c r="I34" s="276"/>
      <c r="J34" s="276"/>
      <c r="K34" s="350"/>
      <c r="L34" s="348"/>
      <c r="M34" s="329"/>
      <c r="N34" s="349"/>
      <c r="O34" s="349"/>
      <c r="P34" s="349"/>
      <c r="Q34" s="349"/>
      <c r="R34" s="348"/>
      <c r="S34" s="330"/>
      <c r="T34" s="331"/>
      <c r="U34" s="332"/>
      <c r="V34" s="332"/>
      <c r="W34" s="333"/>
      <c r="X34" s="333"/>
      <c r="Y34" s="331"/>
      <c r="Z34" s="793"/>
      <c r="AA34" s="801"/>
      <c r="AB34" s="276"/>
      <c r="AC34" s="276"/>
      <c r="AD34" s="803"/>
    </row>
    <row r="35" spans="1:30" s="325" customFormat="1" ht="69" customHeight="1" x14ac:dyDescent="0.2">
      <c r="A35" s="326"/>
      <c r="B35" s="276"/>
      <c r="C35" s="276" t="s">
        <v>206</v>
      </c>
      <c r="D35" s="327"/>
      <c r="E35" s="276"/>
      <c r="F35" s="276"/>
      <c r="G35" s="276"/>
      <c r="H35" s="276"/>
      <c r="I35" s="276"/>
      <c r="J35" s="276"/>
      <c r="K35" s="350"/>
      <c r="L35" s="348"/>
      <c r="M35" s="329"/>
      <c r="N35" s="349"/>
      <c r="O35" s="349"/>
      <c r="P35" s="349"/>
      <c r="Q35" s="349"/>
      <c r="R35" s="348"/>
      <c r="S35" s="330"/>
      <c r="T35" s="331"/>
      <c r="U35" s="332"/>
      <c r="V35" s="332"/>
      <c r="W35" s="333"/>
      <c r="X35" s="333"/>
      <c r="Y35" s="331"/>
      <c r="Z35" s="793"/>
      <c r="AA35" s="801"/>
      <c r="AB35" s="276"/>
      <c r="AC35" s="276"/>
      <c r="AD35" s="803"/>
    </row>
    <row r="36" spans="1:30" s="325" customFormat="1" ht="69" customHeight="1" x14ac:dyDescent="0.2">
      <c r="A36" s="326"/>
      <c r="B36" s="276"/>
      <c r="C36" s="276" t="s">
        <v>207</v>
      </c>
      <c r="D36" s="327"/>
      <c r="E36" s="276"/>
      <c r="F36" s="276"/>
      <c r="G36" s="276"/>
      <c r="H36" s="276"/>
      <c r="I36" s="276"/>
      <c r="J36" s="276"/>
      <c r="K36" s="350"/>
      <c r="L36" s="348"/>
      <c r="M36" s="329"/>
      <c r="N36" s="349"/>
      <c r="O36" s="349"/>
      <c r="P36" s="349"/>
      <c r="Q36" s="349"/>
      <c r="R36" s="348"/>
      <c r="S36" s="330"/>
      <c r="T36" s="331"/>
      <c r="U36" s="332"/>
      <c r="V36" s="332"/>
      <c r="W36" s="333"/>
      <c r="X36" s="333"/>
      <c r="Y36" s="331"/>
      <c r="Z36" s="793"/>
      <c r="AA36" s="801"/>
      <c r="AB36" s="276"/>
      <c r="AC36" s="276"/>
      <c r="AD36" s="803"/>
    </row>
    <row r="37" spans="1:30" s="325" customFormat="1" ht="69" customHeight="1" x14ac:dyDescent="0.2">
      <c r="A37" s="326"/>
      <c r="B37" s="276"/>
      <c r="C37" s="276" t="s">
        <v>208</v>
      </c>
      <c r="D37" s="327"/>
      <c r="E37" s="276"/>
      <c r="F37" s="276"/>
      <c r="G37" s="276"/>
      <c r="H37" s="276"/>
      <c r="I37" s="276"/>
      <c r="J37" s="276"/>
      <c r="K37" s="350"/>
      <c r="L37" s="348"/>
      <c r="M37" s="329"/>
      <c r="N37" s="349"/>
      <c r="O37" s="349"/>
      <c r="P37" s="349"/>
      <c r="Q37" s="349"/>
      <c r="R37" s="348"/>
      <c r="S37" s="330"/>
      <c r="T37" s="331"/>
      <c r="U37" s="332"/>
      <c r="V37" s="332"/>
      <c r="W37" s="333"/>
      <c r="X37" s="333"/>
      <c r="Y37" s="331"/>
      <c r="Z37" s="793"/>
      <c r="AA37" s="801"/>
      <c r="AB37" s="276"/>
      <c r="AC37" s="276"/>
      <c r="AD37" s="803"/>
    </row>
    <row r="38" spans="1:30" s="325" customFormat="1" ht="69" customHeight="1" x14ac:dyDescent="0.2">
      <c r="A38" s="326"/>
      <c r="B38" s="276"/>
      <c r="C38" s="276" t="s">
        <v>209</v>
      </c>
      <c r="D38" s="327"/>
      <c r="E38" s="276"/>
      <c r="F38" s="276"/>
      <c r="G38" s="276"/>
      <c r="H38" s="276"/>
      <c r="I38" s="276"/>
      <c r="J38" s="276"/>
      <c r="K38" s="350"/>
      <c r="L38" s="348"/>
      <c r="M38" s="329"/>
      <c r="N38" s="349"/>
      <c r="O38" s="349"/>
      <c r="P38" s="349"/>
      <c r="Q38" s="349"/>
      <c r="R38" s="348"/>
      <c r="S38" s="330"/>
      <c r="T38" s="331"/>
      <c r="U38" s="332"/>
      <c r="V38" s="332"/>
      <c r="W38" s="333"/>
      <c r="X38" s="333"/>
      <c r="Y38" s="331"/>
      <c r="Z38" s="793"/>
      <c r="AA38" s="801"/>
      <c r="AB38" s="276"/>
      <c r="AC38" s="276"/>
      <c r="AD38" s="803"/>
    </row>
    <row r="39" spans="1:30" s="325" customFormat="1" ht="69" customHeight="1" x14ac:dyDescent="0.2">
      <c r="A39" s="326"/>
      <c r="B39" s="276"/>
      <c r="C39" s="276" t="s">
        <v>210</v>
      </c>
      <c r="D39" s="327"/>
      <c r="E39" s="276"/>
      <c r="F39" s="276"/>
      <c r="G39" s="276"/>
      <c r="H39" s="276"/>
      <c r="I39" s="276"/>
      <c r="J39" s="276"/>
      <c r="K39" s="350"/>
      <c r="L39" s="348"/>
      <c r="M39" s="329"/>
      <c r="N39" s="349"/>
      <c r="O39" s="349"/>
      <c r="P39" s="349"/>
      <c r="Q39" s="349"/>
      <c r="R39" s="348"/>
      <c r="S39" s="330"/>
      <c r="T39" s="331"/>
      <c r="U39" s="332"/>
      <c r="V39" s="332"/>
      <c r="W39" s="333"/>
      <c r="X39" s="333"/>
      <c r="Y39" s="331"/>
      <c r="Z39" s="793"/>
      <c r="AA39" s="801"/>
      <c r="AB39" s="276"/>
      <c r="AC39" s="276"/>
      <c r="AD39" s="803"/>
    </row>
    <row r="40" spans="1:30" s="325" customFormat="1" ht="69" customHeight="1" x14ac:dyDescent="0.2">
      <c r="A40" s="326"/>
      <c r="B40" s="276"/>
      <c r="C40" s="426" t="s">
        <v>211</v>
      </c>
      <c r="D40" s="327"/>
      <c r="E40" s="276"/>
      <c r="F40" s="276"/>
      <c r="G40" s="276"/>
      <c r="H40" s="276"/>
      <c r="I40" s="276"/>
      <c r="J40" s="276"/>
      <c r="K40" s="350"/>
      <c r="L40" s="348"/>
      <c r="M40" s="329"/>
      <c r="N40" s="349"/>
      <c r="O40" s="349"/>
      <c r="P40" s="349"/>
      <c r="Q40" s="349"/>
      <c r="R40" s="348"/>
      <c r="S40" s="330"/>
      <c r="T40" s="331"/>
      <c r="U40" s="332"/>
      <c r="V40" s="332"/>
      <c r="W40" s="333"/>
      <c r="X40" s="333"/>
      <c r="Y40" s="331"/>
      <c r="Z40" s="793"/>
      <c r="AA40" s="801"/>
      <c r="AB40" s="276"/>
      <c r="AC40" s="276"/>
      <c r="AD40" s="803"/>
    </row>
    <row r="41" spans="1:30" s="325" customFormat="1" ht="69" customHeight="1" x14ac:dyDescent="0.2">
      <c r="A41" s="326"/>
      <c r="B41" s="276"/>
      <c r="C41" s="426" t="s">
        <v>212</v>
      </c>
      <c r="D41" s="327"/>
      <c r="E41" s="276"/>
      <c r="F41" s="276"/>
      <c r="G41" s="276"/>
      <c r="H41" s="276"/>
      <c r="I41" s="276"/>
      <c r="J41" s="276"/>
      <c r="K41" s="350"/>
      <c r="L41" s="348"/>
      <c r="M41" s="329"/>
      <c r="N41" s="349"/>
      <c r="O41" s="349"/>
      <c r="P41" s="349"/>
      <c r="Q41" s="349"/>
      <c r="R41" s="348"/>
      <c r="S41" s="330"/>
      <c r="T41" s="331"/>
      <c r="U41" s="332"/>
      <c r="V41" s="332"/>
      <c r="W41" s="333"/>
      <c r="X41" s="333"/>
      <c r="Y41" s="331"/>
      <c r="Z41" s="793"/>
      <c r="AA41" s="801"/>
      <c r="AB41" s="276"/>
      <c r="AC41" s="276"/>
      <c r="AD41" s="803"/>
    </row>
    <row r="42" spans="1:30" s="345" customFormat="1" ht="69" customHeight="1" x14ac:dyDescent="0.2">
      <c r="A42" s="342" t="s">
        <v>245</v>
      </c>
      <c r="B42" s="351"/>
      <c r="C42" s="427" t="s">
        <v>215</v>
      </c>
      <c r="D42" s="343"/>
      <c r="E42" s="342"/>
      <c r="F42" s="342"/>
      <c r="G42" s="342"/>
      <c r="H42" s="342"/>
      <c r="I42" s="342"/>
      <c r="J42" s="342"/>
      <c r="K42" s="352"/>
      <c r="L42" s="342"/>
      <c r="M42" s="342"/>
      <c r="N42" s="342"/>
      <c r="O42" s="342"/>
      <c r="P42" s="342"/>
      <c r="Q42" s="342"/>
      <c r="R42" s="342"/>
      <c r="S42" s="344"/>
      <c r="T42" s="344"/>
      <c r="U42" s="344"/>
      <c r="V42" s="344"/>
      <c r="W42" s="344"/>
      <c r="X42" s="344"/>
      <c r="Y42" s="344" t="str">
        <f t="shared" si="0"/>
        <v>-</v>
      </c>
      <c r="Z42" s="794"/>
      <c r="AA42" s="804"/>
      <c r="AB42" s="342"/>
      <c r="AC42" s="342"/>
      <c r="AD42" s="805"/>
    </row>
    <row r="43" spans="1:30" s="345" customFormat="1" ht="82.15" customHeight="1" x14ac:dyDescent="0.2">
      <c r="A43" s="277" t="s">
        <v>214</v>
      </c>
      <c r="B43" s="429"/>
      <c r="C43" s="430" t="s">
        <v>213</v>
      </c>
      <c r="D43" s="343"/>
      <c r="E43" s="342" t="s">
        <v>2</v>
      </c>
      <c r="F43" s="342" t="s">
        <v>88</v>
      </c>
      <c r="G43" s="342" t="s">
        <v>89</v>
      </c>
      <c r="H43" s="342"/>
      <c r="I43" s="342"/>
      <c r="J43" s="342" t="s">
        <v>87</v>
      </c>
      <c r="K43" s="431"/>
      <c r="L43" s="342"/>
      <c r="M43" s="432"/>
      <c r="N43" s="342"/>
      <c r="O43" s="342"/>
      <c r="P43" s="342"/>
      <c r="Q43" s="342"/>
      <c r="R43" s="342"/>
      <c r="S43" s="344"/>
      <c r="T43" s="433"/>
      <c r="U43" s="434"/>
      <c r="V43" s="434"/>
      <c r="W43" s="344"/>
      <c r="X43" s="344"/>
      <c r="Y43" s="433" t="str">
        <f t="shared" si="0"/>
        <v>-</v>
      </c>
      <c r="Z43" s="794"/>
      <c r="AA43" s="808">
        <v>1</v>
      </c>
      <c r="AB43" s="342"/>
      <c r="AC43" s="342"/>
      <c r="AD43" s="805"/>
    </row>
    <row r="44" spans="1:30" s="325" customFormat="1" ht="114.75" customHeight="1" x14ac:dyDescent="0.2">
      <c r="A44" s="326"/>
      <c r="B44" s="276"/>
      <c r="C44" s="353" t="s">
        <v>216</v>
      </c>
      <c r="D44" s="354"/>
      <c r="E44" s="338"/>
      <c r="F44" s="338"/>
      <c r="G44" s="338"/>
      <c r="H44" s="338"/>
      <c r="I44" s="338"/>
      <c r="J44" s="338"/>
      <c r="K44" s="355"/>
      <c r="L44" s="338"/>
      <c r="M44" s="329"/>
      <c r="N44" s="276"/>
      <c r="O44" s="276"/>
      <c r="P44" s="276"/>
      <c r="Q44" s="276"/>
      <c r="R44" s="276"/>
      <c r="S44" s="330"/>
      <c r="T44" s="331"/>
      <c r="U44" s="332"/>
      <c r="V44" s="332"/>
      <c r="W44" s="333"/>
      <c r="X44" s="333"/>
      <c r="Y44" s="331" t="str">
        <f t="shared" si="0"/>
        <v>-</v>
      </c>
      <c r="Z44" s="793"/>
      <c r="AA44" s="801">
        <v>0.75</v>
      </c>
      <c r="AB44" s="276"/>
      <c r="AC44" s="276"/>
      <c r="AD44" s="803"/>
    </row>
    <row r="45" spans="1:30" s="325" customFormat="1" ht="85.15" customHeight="1" x14ac:dyDescent="0.2">
      <c r="A45" s="356"/>
      <c r="B45" s="276"/>
      <c r="C45" s="357" t="s">
        <v>217</v>
      </c>
      <c r="D45" s="327"/>
      <c r="E45" s="276"/>
      <c r="F45" s="276"/>
      <c r="G45" s="276"/>
      <c r="H45" s="276"/>
      <c r="I45" s="276"/>
      <c r="J45" s="276"/>
      <c r="K45" s="358"/>
      <c r="L45" s="276"/>
      <c r="M45" s="329"/>
      <c r="N45" s="276"/>
      <c r="O45" s="276"/>
      <c r="P45" s="276"/>
      <c r="Q45" s="276"/>
      <c r="R45" s="276"/>
      <c r="S45" s="330"/>
      <c r="T45" s="331"/>
      <c r="U45" s="332"/>
      <c r="V45" s="332"/>
      <c r="W45" s="333"/>
      <c r="X45" s="333"/>
      <c r="Y45" s="331"/>
      <c r="Z45" s="793"/>
      <c r="AA45" s="801"/>
      <c r="AB45" s="276"/>
      <c r="AC45" s="276"/>
      <c r="AD45" s="803"/>
    </row>
    <row r="46" spans="1:30" s="325" customFormat="1" ht="64.900000000000006" customHeight="1" x14ac:dyDescent="0.2">
      <c r="A46" s="356"/>
      <c r="B46" s="276"/>
      <c r="C46" s="362" t="s">
        <v>218</v>
      </c>
      <c r="D46" s="327"/>
      <c r="E46" s="276"/>
      <c r="F46" s="276"/>
      <c r="G46" s="276"/>
      <c r="H46" s="276"/>
      <c r="I46" s="276"/>
      <c r="J46" s="276"/>
      <c r="K46" s="358"/>
      <c r="L46" s="276"/>
      <c r="M46" s="329"/>
      <c r="N46" s="276"/>
      <c r="O46" s="276"/>
      <c r="P46" s="276"/>
      <c r="Q46" s="276"/>
      <c r="R46" s="276"/>
      <c r="S46" s="330"/>
      <c r="T46" s="331"/>
      <c r="U46" s="332"/>
      <c r="V46" s="332"/>
      <c r="W46" s="333"/>
      <c r="X46" s="333"/>
      <c r="Y46" s="331"/>
      <c r="Z46" s="793"/>
      <c r="AA46" s="801"/>
      <c r="AB46" s="276"/>
      <c r="AC46" s="276"/>
      <c r="AD46" s="803"/>
    </row>
    <row r="47" spans="1:30" s="345" customFormat="1" ht="64.900000000000006" customHeight="1" x14ac:dyDescent="0.2">
      <c r="A47" s="440" t="s">
        <v>220</v>
      </c>
      <c r="B47" s="440"/>
      <c r="C47" s="441" t="s">
        <v>219</v>
      </c>
      <c r="D47" s="436"/>
      <c r="E47" s="437"/>
      <c r="F47" s="437"/>
      <c r="G47" s="437"/>
      <c r="H47" s="437"/>
      <c r="I47" s="437"/>
      <c r="J47" s="437"/>
      <c r="K47" s="438"/>
      <c r="L47" s="437"/>
      <c r="M47" s="439"/>
      <c r="N47" s="342"/>
      <c r="O47" s="342"/>
      <c r="P47" s="342"/>
      <c r="Q47" s="342"/>
      <c r="R47" s="342"/>
      <c r="S47" s="344"/>
      <c r="T47" s="433"/>
      <c r="U47" s="434"/>
      <c r="V47" s="434"/>
      <c r="W47" s="344"/>
      <c r="X47" s="344"/>
      <c r="Y47" s="433"/>
      <c r="Z47" s="794"/>
      <c r="AA47" s="808"/>
      <c r="AB47" s="342"/>
      <c r="AC47" s="342"/>
      <c r="AD47" s="805"/>
    </row>
    <row r="48" spans="1:30" s="347" customFormat="1" ht="64.900000000000006" customHeight="1" x14ac:dyDescent="0.2">
      <c r="A48" s="346"/>
      <c r="B48" s="363"/>
      <c r="C48" s="428" t="s">
        <v>221</v>
      </c>
      <c r="D48" s="364"/>
      <c r="E48" s="365"/>
      <c r="F48" s="365"/>
      <c r="G48" s="365"/>
      <c r="H48" s="365"/>
      <c r="I48" s="365"/>
      <c r="J48" s="365"/>
      <c r="K48" s="366"/>
      <c r="L48" s="346"/>
      <c r="M48" s="367"/>
      <c r="N48" s="346"/>
      <c r="O48" s="346"/>
      <c r="P48" s="346"/>
      <c r="Q48" s="346"/>
      <c r="R48" s="346"/>
      <c r="S48" s="330"/>
      <c r="T48" s="786"/>
      <c r="U48" s="787"/>
      <c r="V48" s="787"/>
      <c r="W48" s="330"/>
      <c r="X48" s="330"/>
      <c r="Y48" s="786"/>
      <c r="Z48" s="795"/>
      <c r="AA48" s="809"/>
      <c r="AB48" s="346"/>
      <c r="AC48" s="346"/>
      <c r="AD48" s="807"/>
    </row>
    <row r="49" spans="1:31" s="347" customFormat="1" ht="64.900000000000006" customHeight="1" x14ac:dyDescent="0.2">
      <c r="A49" s="346"/>
      <c r="B49" s="363"/>
      <c r="C49" s="428" t="s">
        <v>222</v>
      </c>
      <c r="D49" s="364"/>
      <c r="E49" s="365"/>
      <c r="F49" s="365"/>
      <c r="G49" s="365"/>
      <c r="H49" s="365"/>
      <c r="I49" s="365"/>
      <c r="J49" s="365"/>
      <c r="K49" s="366"/>
      <c r="L49" s="346"/>
      <c r="M49" s="367"/>
      <c r="N49" s="346"/>
      <c r="O49" s="346"/>
      <c r="P49" s="346"/>
      <c r="Q49" s="346"/>
      <c r="R49" s="346"/>
      <c r="S49" s="330"/>
      <c r="T49" s="786"/>
      <c r="U49" s="787"/>
      <c r="V49" s="787"/>
      <c r="W49" s="330"/>
      <c r="X49" s="330"/>
      <c r="Y49" s="786"/>
      <c r="Z49" s="795"/>
      <c r="AA49" s="809"/>
      <c r="AB49" s="346"/>
      <c r="AC49" s="346"/>
      <c r="AD49" s="807"/>
    </row>
    <row r="50" spans="1:31" s="347" customFormat="1" ht="64.900000000000006" customHeight="1" x14ac:dyDescent="0.2">
      <c r="A50" s="346"/>
      <c r="B50" s="363"/>
      <c r="C50" s="428" t="s">
        <v>223</v>
      </c>
      <c r="D50" s="364"/>
      <c r="E50" s="365"/>
      <c r="F50" s="365"/>
      <c r="G50" s="365"/>
      <c r="H50" s="365"/>
      <c r="I50" s="365"/>
      <c r="J50" s="365"/>
      <c r="K50" s="366"/>
      <c r="L50" s="346"/>
      <c r="M50" s="367"/>
      <c r="N50" s="346"/>
      <c r="O50" s="346"/>
      <c r="P50" s="346"/>
      <c r="Q50" s="346"/>
      <c r="R50" s="346"/>
      <c r="S50" s="330"/>
      <c r="T50" s="786"/>
      <c r="U50" s="787"/>
      <c r="V50" s="787"/>
      <c r="W50" s="330"/>
      <c r="X50" s="330"/>
      <c r="Y50" s="786"/>
      <c r="Z50" s="795"/>
      <c r="AA50" s="809"/>
      <c r="AB50" s="346"/>
      <c r="AC50" s="346"/>
      <c r="AD50" s="807"/>
    </row>
    <row r="51" spans="1:31" s="347" customFormat="1" ht="64.900000000000006" customHeight="1" x14ac:dyDescent="0.2">
      <c r="A51" s="346"/>
      <c r="B51" s="363"/>
      <c r="C51" s="425" t="s">
        <v>224</v>
      </c>
      <c r="D51" s="364"/>
      <c r="E51" s="365"/>
      <c r="F51" s="365"/>
      <c r="G51" s="365"/>
      <c r="H51" s="365"/>
      <c r="I51" s="365"/>
      <c r="J51" s="365"/>
      <c r="K51" s="366"/>
      <c r="L51" s="346"/>
      <c r="M51" s="367"/>
      <c r="N51" s="346"/>
      <c r="O51" s="346"/>
      <c r="P51" s="346"/>
      <c r="Q51" s="346"/>
      <c r="R51" s="346"/>
      <c r="S51" s="330"/>
      <c r="T51" s="786"/>
      <c r="U51" s="787"/>
      <c r="V51" s="787"/>
      <c r="W51" s="330"/>
      <c r="X51" s="330"/>
      <c r="Y51" s="786"/>
      <c r="Z51" s="795"/>
      <c r="AA51" s="809"/>
      <c r="AB51" s="346"/>
      <c r="AC51" s="346"/>
      <c r="AD51" s="807"/>
    </row>
    <row r="52" spans="1:31" s="347" customFormat="1" ht="64.900000000000006" customHeight="1" x14ac:dyDescent="0.2">
      <c r="A52" s="346"/>
      <c r="B52" s="363"/>
      <c r="C52" s="422" t="s">
        <v>225</v>
      </c>
      <c r="D52" s="364"/>
      <c r="E52" s="365"/>
      <c r="F52" s="365"/>
      <c r="G52" s="365"/>
      <c r="H52" s="365"/>
      <c r="I52" s="365"/>
      <c r="J52" s="365"/>
      <c r="K52" s="366"/>
      <c r="L52" s="346"/>
      <c r="M52" s="367"/>
      <c r="N52" s="346"/>
      <c r="O52" s="346"/>
      <c r="P52" s="346"/>
      <c r="Q52" s="346"/>
      <c r="R52" s="346"/>
      <c r="S52" s="330"/>
      <c r="T52" s="786"/>
      <c r="U52" s="787"/>
      <c r="V52" s="787"/>
      <c r="W52" s="330"/>
      <c r="X52" s="330"/>
      <c r="Y52" s="786"/>
      <c r="Z52" s="795"/>
      <c r="AA52" s="809"/>
      <c r="AB52" s="346"/>
      <c r="AC52" s="346"/>
      <c r="AD52" s="807"/>
    </row>
    <row r="53" spans="1:31" s="347" customFormat="1" ht="64.900000000000006" customHeight="1" x14ac:dyDescent="0.2">
      <c r="A53" s="346"/>
      <c r="B53" s="363"/>
      <c r="C53" s="368" t="s">
        <v>226</v>
      </c>
      <c r="D53" s="364"/>
      <c r="E53" s="365"/>
      <c r="F53" s="365"/>
      <c r="G53" s="365"/>
      <c r="H53" s="365"/>
      <c r="I53" s="365"/>
      <c r="J53" s="365"/>
      <c r="K53" s="366"/>
      <c r="L53" s="346"/>
      <c r="M53" s="367"/>
      <c r="N53" s="346"/>
      <c r="O53" s="346"/>
      <c r="P53" s="346"/>
      <c r="Q53" s="346"/>
      <c r="R53" s="346"/>
      <c r="S53" s="330"/>
      <c r="T53" s="786"/>
      <c r="U53" s="787"/>
      <c r="V53" s="787"/>
      <c r="W53" s="330"/>
      <c r="X53" s="330"/>
      <c r="Y53" s="786"/>
      <c r="Z53" s="795"/>
      <c r="AA53" s="809"/>
      <c r="AB53" s="346"/>
      <c r="AC53" s="346"/>
      <c r="AD53" s="807"/>
    </row>
    <row r="54" spans="1:31" s="347" customFormat="1" ht="64.900000000000006" customHeight="1" x14ac:dyDescent="0.2">
      <c r="A54" s="346"/>
      <c r="B54" s="363"/>
      <c r="C54" s="368" t="s">
        <v>227</v>
      </c>
      <c r="D54" s="364"/>
      <c r="E54" s="365"/>
      <c r="F54" s="365"/>
      <c r="G54" s="365"/>
      <c r="H54" s="365"/>
      <c r="I54" s="365"/>
      <c r="J54" s="365"/>
      <c r="K54" s="366"/>
      <c r="L54" s="346"/>
      <c r="M54" s="367"/>
      <c r="N54" s="346"/>
      <c r="O54" s="346"/>
      <c r="P54" s="346"/>
      <c r="Q54" s="346"/>
      <c r="R54" s="346"/>
      <c r="S54" s="330"/>
      <c r="T54" s="786"/>
      <c r="U54" s="787"/>
      <c r="V54" s="787"/>
      <c r="W54" s="330"/>
      <c r="X54" s="330"/>
      <c r="Y54" s="786"/>
      <c r="Z54" s="795"/>
      <c r="AA54" s="809"/>
      <c r="AB54" s="346"/>
      <c r="AC54" s="346"/>
      <c r="AD54" s="807"/>
    </row>
    <row r="55" spans="1:31" s="370" customFormat="1" ht="40.9" customHeight="1" x14ac:dyDescent="0.2">
      <c r="A55" s="369"/>
      <c r="C55" s="368" t="s">
        <v>228</v>
      </c>
      <c r="D55" s="371"/>
      <c r="H55" s="372"/>
      <c r="I55" s="373"/>
      <c r="Y55" s="374"/>
      <c r="Z55" s="796"/>
      <c r="AA55" s="810"/>
      <c r="AB55" s="375"/>
      <c r="AC55" s="375"/>
      <c r="AD55" s="811"/>
      <c r="AE55" s="781"/>
    </row>
    <row r="56" spans="1:31" s="448" customFormat="1" ht="40.9" customHeight="1" x14ac:dyDescent="0.2">
      <c r="A56" s="429" t="s">
        <v>230</v>
      </c>
      <c r="B56" s="442"/>
      <c r="C56" s="443" t="s">
        <v>229</v>
      </c>
      <c r="D56" s="444"/>
      <c r="E56" s="445"/>
      <c r="F56" s="445"/>
      <c r="G56" s="445"/>
      <c r="H56" s="446"/>
      <c r="I56" s="447"/>
      <c r="J56" s="445"/>
      <c r="K56" s="445"/>
      <c r="L56" s="458"/>
      <c r="M56" s="445"/>
      <c r="N56" s="788"/>
      <c r="O56" s="788"/>
      <c r="P56" s="788"/>
      <c r="Q56" s="788"/>
      <c r="R56" s="788"/>
      <c r="S56" s="788"/>
      <c r="T56" s="788"/>
      <c r="U56" s="788"/>
      <c r="V56" s="788"/>
      <c r="W56" s="788"/>
      <c r="X56" s="788"/>
      <c r="Y56" s="789"/>
      <c r="Z56" s="797"/>
      <c r="AA56" s="812"/>
      <c r="AB56" s="790"/>
      <c r="AC56" s="790"/>
      <c r="AD56" s="813"/>
    </row>
    <row r="57" spans="1:31" s="379" customFormat="1" ht="131.44999999999999" customHeight="1" x14ac:dyDescent="0.2">
      <c r="A57" s="369"/>
      <c r="B57" s="370"/>
      <c r="C57" s="368" t="s">
        <v>231</v>
      </c>
      <c r="D57" s="371" t="s">
        <v>232</v>
      </c>
      <c r="E57" s="376"/>
      <c r="F57" s="376"/>
      <c r="G57" s="376"/>
      <c r="H57" s="377"/>
      <c r="I57" s="378"/>
      <c r="J57" s="376"/>
      <c r="K57" s="376"/>
      <c r="L57" s="370"/>
      <c r="M57" s="370"/>
      <c r="N57" s="370"/>
      <c r="O57" s="370"/>
      <c r="P57" s="370"/>
      <c r="Q57" s="370"/>
      <c r="R57" s="370"/>
      <c r="S57" s="370"/>
      <c r="T57" s="370"/>
      <c r="U57" s="370"/>
      <c r="V57" s="370"/>
      <c r="W57" s="370"/>
      <c r="X57" s="370"/>
      <c r="Y57" s="374"/>
      <c r="Z57" s="796"/>
      <c r="AA57" s="810"/>
      <c r="AB57" s="375"/>
      <c r="AC57" s="375"/>
      <c r="AD57" s="811"/>
    </row>
    <row r="58" spans="1:31" s="379" customFormat="1" ht="48" customHeight="1" x14ac:dyDescent="0.2">
      <c r="A58" s="369"/>
      <c r="B58" s="370"/>
      <c r="C58" s="368" t="s">
        <v>233</v>
      </c>
      <c r="D58" s="371"/>
      <c r="E58" s="376"/>
      <c r="F58" s="376"/>
      <c r="G58" s="376"/>
      <c r="H58" s="377"/>
      <c r="I58" s="378"/>
      <c r="J58" s="376"/>
      <c r="K58" s="376"/>
      <c r="L58" s="370"/>
      <c r="M58" s="370"/>
      <c r="N58" s="370"/>
      <c r="O58" s="370"/>
      <c r="P58" s="370"/>
      <c r="Q58" s="370"/>
      <c r="R58" s="370"/>
      <c r="S58" s="370"/>
      <c r="T58" s="370"/>
      <c r="U58" s="370"/>
      <c r="V58" s="370"/>
      <c r="W58" s="370"/>
      <c r="X58" s="370"/>
      <c r="Y58" s="374"/>
      <c r="Z58" s="796"/>
      <c r="AA58" s="810"/>
      <c r="AB58" s="375"/>
      <c r="AC58" s="375"/>
      <c r="AD58" s="811"/>
    </row>
    <row r="59" spans="1:31" s="379" customFormat="1" ht="63" customHeight="1" x14ac:dyDescent="0.2">
      <c r="A59" s="369"/>
      <c r="B59" s="370"/>
      <c r="C59" s="368" t="s">
        <v>234</v>
      </c>
      <c r="D59" s="371"/>
      <c r="E59" s="376"/>
      <c r="F59" s="376"/>
      <c r="G59" s="376"/>
      <c r="H59" s="377"/>
      <c r="I59" s="378"/>
      <c r="J59" s="376"/>
      <c r="K59" s="376"/>
      <c r="L59" s="370"/>
      <c r="M59" s="370"/>
      <c r="N59" s="370"/>
      <c r="O59" s="370"/>
      <c r="P59" s="370"/>
      <c r="Q59" s="370"/>
      <c r="R59" s="370"/>
      <c r="S59" s="370"/>
      <c r="T59" s="370"/>
      <c r="U59" s="370"/>
      <c r="V59" s="370"/>
      <c r="W59" s="370"/>
      <c r="X59" s="370"/>
      <c r="Y59" s="374"/>
      <c r="Z59" s="796"/>
      <c r="AA59" s="810"/>
      <c r="AB59" s="375"/>
      <c r="AC59" s="375"/>
      <c r="AD59" s="811"/>
    </row>
    <row r="60" spans="1:31" s="379" customFormat="1" ht="99" customHeight="1" x14ac:dyDescent="0.2">
      <c r="A60" s="369"/>
      <c r="B60" s="370"/>
      <c r="C60" s="380" t="s">
        <v>351</v>
      </c>
      <c r="D60" s="371" t="s">
        <v>352</v>
      </c>
      <c r="E60" s="376"/>
      <c r="F60" s="376"/>
      <c r="G60" s="376"/>
      <c r="H60" s="377"/>
      <c r="I60" s="378"/>
      <c r="J60" s="376"/>
      <c r="K60" s="376"/>
      <c r="L60" s="460"/>
      <c r="M60" s="376"/>
      <c r="N60" s="370"/>
      <c r="O60" s="370"/>
      <c r="P60" s="370"/>
      <c r="Q60" s="370"/>
      <c r="R60" s="370"/>
      <c r="S60" s="370"/>
      <c r="T60" s="370"/>
      <c r="U60" s="370"/>
      <c r="V60" s="370"/>
      <c r="W60" s="370"/>
      <c r="X60" s="370"/>
      <c r="Y60" s="374"/>
      <c r="Z60" s="796"/>
      <c r="AA60" s="810"/>
      <c r="AB60" s="375"/>
      <c r="AC60" s="375"/>
      <c r="AD60" s="811"/>
    </row>
    <row r="61" spans="1:31" s="448" customFormat="1" ht="55.15" customHeight="1" x14ac:dyDescent="0.2">
      <c r="A61" s="429" t="s">
        <v>236</v>
      </c>
      <c r="B61" s="442"/>
      <c r="C61" s="443" t="s">
        <v>235</v>
      </c>
      <c r="D61" s="444"/>
      <c r="E61" s="445"/>
      <c r="F61" s="445"/>
      <c r="G61" s="445"/>
      <c r="H61" s="446"/>
      <c r="I61" s="447"/>
      <c r="J61" s="445"/>
      <c r="K61" s="445"/>
      <c r="L61" s="459"/>
      <c r="M61" s="445"/>
      <c r="N61" s="788"/>
      <c r="O61" s="788"/>
      <c r="P61" s="788"/>
      <c r="Q61" s="788"/>
      <c r="R61" s="788"/>
      <c r="S61" s="788"/>
      <c r="T61" s="788"/>
      <c r="U61" s="788"/>
      <c r="V61" s="788"/>
      <c r="W61" s="788"/>
      <c r="X61" s="788"/>
      <c r="Y61" s="789"/>
      <c r="Z61" s="797"/>
      <c r="AA61" s="812"/>
      <c r="AB61" s="790"/>
      <c r="AC61" s="790"/>
      <c r="AD61" s="813"/>
    </row>
    <row r="62" spans="1:31" s="379" customFormat="1" ht="55.15" customHeight="1" x14ac:dyDescent="0.2">
      <c r="A62" s="369"/>
      <c r="B62" s="370"/>
      <c r="C62" s="368" t="s">
        <v>237</v>
      </c>
      <c r="D62" s="371"/>
      <c r="E62" s="376"/>
      <c r="F62" s="376"/>
      <c r="G62" s="376"/>
      <c r="H62" s="377"/>
      <c r="I62" s="378"/>
      <c r="J62" s="376"/>
      <c r="K62" s="376"/>
      <c r="L62" s="370"/>
      <c r="M62" s="376"/>
      <c r="N62" s="370"/>
      <c r="O62" s="370"/>
      <c r="P62" s="370"/>
      <c r="Q62" s="370"/>
      <c r="R62" s="370"/>
      <c r="S62" s="370"/>
      <c r="T62" s="370"/>
      <c r="U62" s="370"/>
      <c r="V62" s="370"/>
      <c r="W62" s="370"/>
      <c r="X62" s="370"/>
      <c r="Y62" s="374"/>
      <c r="Z62" s="796"/>
      <c r="AA62" s="810"/>
      <c r="AB62" s="375"/>
      <c r="AC62" s="375"/>
      <c r="AD62" s="811"/>
    </row>
    <row r="63" spans="1:31" s="379" customFormat="1" ht="68.45" customHeight="1" x14ac:dyDescent="0.2">
      <c r="A63" s="369"/>
      <c r="B63" s="370"/>
      <c r="C63" s="368" t="s">
        <v>238</v>
      </c>
      <c r="D63" s="371"/>
      <c r="E63" s="376"/>
      <c r="F63" s="376"/>
      <c r="G63" s="376"/>
      <c r="H63" s="377"/>
      <c r="I63" s="378"/>
      <c r="J63" s="376"/>
      <c r="K63" s="376"/>
      <c r="L63" s="370"/>
      <c r="M63" s="376"/>
      <c r="N63" s="370"/>
      <c r="O63" s="370"/>
      <c r="P63" s="370"/>
      <c r="Q63" s="370"/>
      <c r="R63" s="370"/>
      <c r="S63" s="370"/>
      <c r="T63" s="370"/>
      <c r="U63" s="370"/>
      <c r="V63" s="370"/>
      <c r="W63" s="370"/>
      <c r="X63" s="370"/>
      <c r="Y63" s="374"/>
      <c r="Z63" s="796"/>
      <c r="AA63" s="810"/>
      <c r="AB63" s="375"/>
      <c r="AC63" s="375"/>
      <c r="AD63" s="811"/>
    </row>
    <row r="64" spans="1:31" s="379" customFormat="1" ht="68.45" customHeight="1" x14ac:dyDescent="0.2">
      <c r="A64" s="369"/>
      <c r="B64" s="370"/>
      <c r="C64" s="362" t="s">
        <v>239</v>
      </c>
      <c r="D64" s="371"/>
      <c r="E64" s="376"/>
      <c r="F64" s="376"/>
      <c r="G64" s="376"/>
      <c r="H64" s="377"/>
      <c r="I64" s="378"/>
      <c r="J64" s="376"/>
      <c r="K64" s="376"/>
      <c r="L64" s="376"/>
      <c r="M64" s="376"/>
      <c r="N64" s="370"/>
      <c r="O64" s="370"/>
      <c r="P64" s="370"/>
      <c r="Q64" s="370"/>
      <c r="R64" s="370"/>
      <c r="S64" s="370"/>
      <c r="T64" s="370"/>
      <c r="U64" s="370"/>
      <c r="V64" s="370"/>
      <c r="W64" s="370"/>
      <c r="X64" s="370"/>
      <c r="Y64" s="374"/>
      <c r="Z64" s="796"/>
      <c r="AA64" s="810"/>
      <c r="AB64" s="375"/>
      <c r="AC64" s="375"/>
      <c r="AD64" s="811"/>
    </row>
    <row r="65" spans="1:45" s="379" customFormat="1" ht="68.45" customHeight="1" x14ac:dyDescent="0.2">
      <c r="A65" s="369"/>
      <c r="B65" s="370"/>
      <c r="C65" s="461" t="s">
        <v>240</v>
      </c>
      <c r="D65" s="371"/>
      <c r="E65" s="376"/>
      <c r="F65" s="376"/>
      <c r="G65" s="376"/>
      <c r="H65" s="377"/>
      <c r="I65" s="378"/>
      <c r="J65" s="376"/>
      <c r="K65" s="376"/>
      <c r="L65" s="376"/>
      <c r="M65" s="376"/>
      <c r="N65" s="370"/>
      <c r="O65" s="370"/>
      <c r="P65" s="370"/>
      <c r="Q65" s="370"/>
      <c r="R65" s="370"/>
      <c r="S65" s="370"/>
      <c r="T65" s="370"/>
      <c r="U65" s="370"/>
      <c r="V65" s="370"/>
      <c r="W65" s="370"/>
      <c r="X65" s="370"/>
      <c r="Y65" s="374"/>
      <c r="Z65" s="796"/>
      <c r="AA65" s="810"/>
      <c r="AB65" s="375"/>
      <c r="AC65" s="375"/>
      <c r="AD65" s="811"/>
    </row>
    <row r="66" spans="1:45" s="379" customFormat="1" ht="68.45" customHeight="1" x14ac:dyDescent="0.2">
      <c r="A66" s="369"/>
      <c r="B66" s="370"/>
      <c r="C66" s="357" t="s">
        <v>241</v>
      </c>
      <c r="D66" s="371"/>
      <c r="E66" s="376"/>
      <c r="F66" s="376"/>
      <c r="G66" s="376"/>
      <c r="H66" s="377"/>
      <c r="I66" s="378"/>
      <c r="J66" s="376"/>
      <c r="K66" s="376"/>
      <c r="L66" s="370"/>
      <c r="M66" s="370"/>
      <c r="N66" s="370"/>
      <c r="O66" s="370"/>
      <c r="P66" s="370"/>
      <c r="Q66" s="370"/>
      <c r="R66" s="370"/>
      <c r="S66" s="370"/>
      <c r="T66" s="370"/>
      <c r="U66" s="370"/>
      <c r="V66" s="370"/>
      <c r="W66" s="370"/>
      <c r="X66" s="370"/>
      <c r="Y66" s="374"/>
      <c r="Z66" s="796"/>
      <c r="AA66" s="810"/>
      <c r="AB66" s="375"/>
      <c r="AC66" s="375"/>
      <c r="AD66" s="811"/>
    </row>
    <row r="67" spans="1:45" s="379" customFormat="1" ht="68.45" customHeight="1" x14ac:dyDescent="0.2">
      <c r="A67" s="369"/>
      <c r="B67" s="370"/>
      <c r="C67" s="368" t="s">
        <v>242</v>
      </c>
      <c r="D67" s="371"/>
      <c r="E67" s="376"/>
      <c r="F67" s="376"/>
      <c r="G67" s="376"/>
      <c r="H67" s="377"/>
      <c r="I67" s="378"/>
      <c r="J67" s="376"/>
      <c r="K67" s="376"/>
      <c r="L67" s="370"/>
      <c r="M67" s="370"/>
      <c r="N67" s="370"/>
      <c r="O67" s="370"/>
      <c r="P67" s="370"/>
      <c r="Q67" s="370"/>
      <c r="R67" s="370"/>
      <c r="S67" s="370"/>
      <c r="T67" s="370"/>
      <c r="U67" s="370"/>
      <c r="V67" s="370"/>
      <c r="W67" s="370"/>
      <c r="X67" s="370"/>
      <c r="Y67" s="374"/>
      <c r="Z67" s="796"/>
      <c r="AA67" s="810"/>
      <c r="AB67" s="375"/>
      <c r="AC67" s="375"/>
      <c r="AD67" s="811"/>
    </row>
    <row r="68" spans="1:45" s="379" customFormat="1" ht="68.45" customHeight="1" x14ac:dyDescent="0.2">
      <c r="A68" s="369"/>
      <c r="B68" s="370"/>
      <c r="C68" s="368" t="s">
        <v>243</v>
      </c>
      <c r="D68" s="371"/>
      <c r="E68" s="376"/>
      <c r="F68" s="376"/>
      <c r="G68" s="376"/>
      <c r="H68" s="377"/>
      <c r="I68" s="378"/>
      <c r="J68" s="376"/>
      <c r="K68" s="376"/>
      <c r="L68" s="370"/>
      <c r="M68" s="370"/>
      <c r="N68" s="370"/>
      <c r="O68" s="370"/>
      <c r="P68" s="370"/>
      <c r="Q68" s="370"/>
      <c r="R68" s="370"/>
      <c r="S68" s="370"/>
      <c r="T68" s="370"/>
      <c r="U68" s="370"/>
      <c r="V68" s="370"/>
      <c r="W68" s="370"/>
      <c r="X68" s="370"/>
      <c r="Y68" s="374"/>
      <c r="Z68" s="796"/>
      <c r="AA68" s="810"/>
      <c r="AB68" s="375"/>
      <c r="AC68" s="375"/>
      <c r="AD68" s="811"/>
    </row>
    <row r="69" spans="1:45" s="379" customFormat="1" ht="68.45" customHeight="1" x14ac:dyDescent="0.2">
      <c r="A69" s="369"/>
      <c r="B69" s="370"/>
      <c r="C69" s="380" t="s">
        <v>244</v>
      </c>
      <c r="D69" s="371"/>
      <c r="E69" s="376"/>
      <c r="F69" s="376"/>
      <c r="G69" s="376"/>
      <c r="H69" s="377"/>
      <c r="I69" s="378"/>
      <c r="J69" s="376"/>
      <c r="K69" s="376"/>
      <c r="L69" s="370"/>
      <c r="M69" s="370"/>
      <c r="N69" s="370"/>
      <c r="O69" s="370"/>
      <c r="P69" s="370"/>
      <c r="Q69" s="370"/>
      <c r="R69" s="370"/>
      <c r="S69" s="370"/>
      <c r="T69" s="370"/>
      <c r="U69" s="370"/>
      <c r="V69" s="370"/>
      <c r="W69" s="370"/>
      <c r="X69" s="370"/>
      <c r="Y69" s="374"/>
      <c r="Z69" s="796"/>
      <c r="AA69" s="810"/>
      <c r="AB69" s="375"/>
      <c r="AC69" s="375"/>
      <c r="AD69" s="811"/>
    </row>
    <row r="70" spans="1:45" s="325" customFormat="1" ht="71.45" customHeight="1" thickBot="1" x14ac:dyDescent="0.25">
      <c r="A70" s="326"/>
      <c r="B70" s="276"/>
      <c r="C70" s="337"/>
      <c r="D70" s="327"/>
      <c r="E70" s="360"/>
      <c r="F70" s="360"/>
      <c r="G70" s="360"/>
      <c r="H70" s="360"/>
      <c r="I70" s="360"/>
      <c r="J70" s="360"/>
      <c r="K70" s="381"/>
      <c r="L70" s="360"/>
      <c r="M70" s="359"/>
      <c r="N70" s="276"/>
      <c r="O70" s="276"/>
      <c r="P70" s="276"/>
      <c r="Q70" s="276"/>
      <c r="R70" s="276"/>
      <c r="S70" s="330"/>
      <c r="T70" s="331"/>
      <c r="U70" s="332"/>
      <c r="V70" s="332"/>
      <c r="W70" s="333"/>
      <c r="X70" s="333"/>
      <c r="Y70" s="331"/>
      <c r="Z70" s="793"/>
      <c r="AA70" s="801"/>
      <c r="AB70" s="276"/>
      <c r="AC70" s="276"/>
      <c r="AD70" s="803"/>
    </row>
    <row r="71" spans="1:45" s="389" customFormat="1" ht="81" customHeight="1" thickBot="1" x14ac:dyDescent="0.25">
      <c r="A71" s="266" t="s">
        <v>113</v>
      </c>
      <c r="B71" s="382"/>
      <c r="C71" s="383"/>
      <c r="D71" s="384"/>
      <c r="E71" s="385"/>
      <c r="F71" s="385"/>
      <c r="G71" s="385"/>
      <c r="H71" s="386"/>
      <c r="I71" s="386"/>
      <c r="J71" s="385"/>
      <c r="K71" s="387"/>
      <c r="L71" s="385"/>
      <c r="M71" s="388"/>
      <c r="N71" s="791"/>
      <c r="O71" s="791"/>
      <c r="P71" s="791"/>
      <c r="Q71" s="791"/>
      <c r="R71" s="791"/>
      <c r="S71" s="791"/>
      <c r="T71" s="791"/>
      <c r="U71" s="791"/>
      <c r="V71" s="791"/>
      <c r="W71" s="792"/>
      <c r="X71" s="792"/>
      <c r="Y71" s="333" t="str">
        <f>IFERROR(AVERAGE(Y43:Y44,Y30,Y12:Y17),"-")</f>
        <v>-</v>
      </c>
      <c r="Z71" s="798"/>
      <c r="AA71" s="814">
        <f>AVERAGE(AA12:AA44)</f>
        <v>0.9642857142857143</v>
      </c>
      <c r="AB71" s="815"/>
      <c r="AC71" s="815"/>
      <c r="AD71" s="816"/>
    </row>
    <row r="72" spans="1:45" ht="19.5" customHeight="1" x14ac:dyDescent="0.2"/>
    <row r="73" spans="1:45" ht="19.5" hidden="1" customHeight="1" x14ac:dyDescent="0.2">
      <c r="A73" s="394" t="s">
        <v>63</v>
      </c>
      <c r="C73" s="304" t="s">
        <v>125</v>
      </c>
    </row>
    <row r="74" spans="1:45" s="397" customFormat="1" ht="78.75" hidden="1" customHeight="1" x14ac:dyDescent="0.2">
      <c r="A74" s="900" t="s">
        <v>58</v>
      </c>
      <c r="B74" s="901"/>
      <c r="C74" s="901"/>
      <c r="D74" s="901"/>
      <c r="E74" s="901"/>
      <c r="F74" s="901"/>
      <c r="G74" s="901"/>
      <c r="H74" s="901"/>
      <c r="I74" s="901"/>
      <c r="J74" s="901"/>
      <c r="K74" s="901"/>
      <c r="L74" s="901"/>
      <c r="M74" s="901"/>
      <c r="N74" s="901"/>
      <c r="O74" s="901"/>
      <c r="P74" s="901"/>
      <c r="Q74" s="901"/>
      <c r="R74" s="901"/>
      <c r="S74" s="901"/>
      <c r="T74" s="901"/>
      <c r="U74" s="901"/>
      <c r="V74" s="901"/>
      <c r="W74" s="901"/>
      <c r="X74" s="901"/>
      <c r="Y74" s="901"/>
      <c r="Z74" s="901"/>
      <c r="AA74" s="901"/>
      <c r="AB74" s="901"/>
      <c r="AC74" s="901"/>
      <c r="AD74" s="395"/>
      <c r="AE74" s="396"/>
      <c r="AF74" s="396"/>
      <c r="AG74" s="396"/>
      <c r="AH74" s="396"/>
      <c r="AI74" s="396"/>
      <c r="AJ74" s="396"/>
      <c r="AK74" s="396"/>
      <c r="AL74" s="396"/>
      <c r="AM74" s="396"/>
      <c r="AN74" s="396"/>
      <c r="AO74" s="396"/>
      <c r="AP74" s="396"/>
      <c r="AQ74" s="396"/>
      <c r="AR74" s="396"/>
      <c r="AS74" s="396"/>
    </row>
    <row r="75" spans="1:45" s="397" customFormat="1" ht="25.35" hidden="1" customHeight="1" x14ac:dyDescent="0.2">
      <c r="A75" s="902" t="s">
        <v>55</v>
      </c>
      <c r="B75" s="903"/>
      <c r="C75" s="903"/>
      <c r="D75" s="903"/>
      <c r="E75" s="903"/>
      <c r="F75" s="903"/>
      <c r="G75" s="903"/>
      <c r="H75" s="903"/>
      <c r="I75" s="903"/>
      <c r="J75" s="903"/>
      <c r="K75" s="903"/>
      <c r="L75" s="903"/>
      <c r="M75" s="903"/>
      <c r="N75" s="903"/>
      <c r="O75" s="903"/>
      <c r="P75" s="903"/>
      <c r="Q75" s="903"/>
      <c r="R75" s="903"/>
      <c r="S75" s="903"/>
      <c r="T75" s="903"/>
      <c r="U75" s="903"/>
      <c r="V75" s="903"/>
      <c r="W75" s="903"/>
      <c r="X75" s="903"/>
      <c r="Y75" s="903"/>
      <c r="Z75" s="903"/>
      <c r="AA75" s="903"/>
      <c r="AB75" s="903"/>
      <c r="AC75" s="903"/>
      <c r="AD75" s="904"/>
      <c r="AE75" s="396"/>
      <c r="AF75" s="396"/>
      <c r="AG75" s="396"/>
      <c r="AH75" s="396"/>
      <c r="AI75" s="396"/>
      <c r="AJ75" s="396"/>
      <c r="AK75" s="396"/>
      <c r="AL75" s="396"/>
      <c r="AM75" s="396"/>
      <c r="AN75" s="396"/>
      <c r="AO75" s="396"/>
      <c r="AP75" s="396"/>
      <c r="AQ75" s="396"/>
      <c r="AR75" s="396"/>
      <c r="AS75" s="396"/>
    </row>
    <row r="76" spans="1:45" s="397" customFormat="1" ht="25.35" hidden="1" customHeight="1" x14ac:dyDescent="0.2">
      <c r="A76" s="905"/>
      <c r="B76" s="906"/>
      <c r="C76" s="906"/>
      <c r="D76" s="906"/>
      <c r="E76" s="906"/>
      <c r="F76" s="906"/>
      <c r="G76" s="906"/>
      <c r="H76" s="906"/>
      <c r="I76" s="906"/>
      <c r="J76" s="906"/>
      <c r="K76" s="906"/>
      <c r="L76" s="906"/>
      <c r="M76" s="906"/>
      <c r="N76" s="906"/>
      <c r="O76" s="906"/>
      <c r="P76" s="906"/>
      <c r="Q76" s="906"/>
      <c r="R76" s="906"/>
      <c r="S76" s="906"/>
      <c r="T76" s="906"/>
      <c r="U76" s="906"/>
      <c r="V76" s="906"/>
      <c r="W76" s="906"/>
      <c r="X76" s="906"/>
      <c r="Y76" s="906"/>
      <c r="Z76" s="906"/>
      <c r="AA76" s="906"/>
      <c r="AB76" s="906"/>
      <c r="AC76" s="906"/>
      <c r="AD76" s="907"/>
      <c r="AE76" s="396"/>
      <c r="AF76" s="396"/>
      <c r="AG76" s="396"/>
      <c r="AH76" s="396"/>
      <c r="AI76" s="396"/>
      <c r="AJ76" s="396"/>
      <c r="AK76" s="396"/>
      <c r="AL76" s="396"/>
      <c r="AM76" s="396"/>
      <c r="AN76" s="396"/>
      <c r="AO76" s="396"/>
      <c r="AP76" s="396"/>
      <c r="AQ76" s="396"/>
      <c r="AR76" s="396"/>
      <c r="AS76" s="396"/>
    </row>
    <row r="77" spans="1:45" s="397" customFormat="1" ht="25.35" hidden="1" customHeight="1" x14ac:dyDescent="0.2">
      <c r="A77" s="905"/>
      <c r="B77" s="906"/>
      <c r="C77" s="906"/>
      <c r="D77" s="906"/>
      <c r="E77" s="906"/>
      <c r="F77" s="906"/>
      <c r="G77" s="906"/>
      <c r="H77" s="906"/>
      <c r="I77" s="906"/>
      <c r="J77" s="906"/>
      <c r="K77" s="906"/>
      <c r="L77" s="906"/>
      <c r="M77" s="906"/>
      <c r="N77" s="906"/>
      <c r="O77" s="906"/>
      <c r="P77" s="906"/>
      <c r="Q77" s="906"/>
      <c r="R77" s="906"/>
      <c r="S77" s="906"/>
      <c r="T77" s="906"/>
      <c r="U77" s="906"/>
      <c r="V77" s="906"/>
      <c r="W77" s="906"/>
      <c r="X77" s="906"/>
      <c r="Y77" s="906"/>
      <c r="Z77" s="906"/>
      <c r="AA77" s="906"/>
      <c r="AB77" s="906"/>
      <c r="AC77" s="906"/>
      <c r="AD77" s="907"/>
      <c r="AE77" s="396"/>
      <c r="AF77" s="396"/>
      <c r="AG77" s="396"/>
      <c r="AH77" s="396"/>
      <c r="AI77" s="396"/>
      <c r="AJ77" s="396"/>
      <c r="AK77" s="396"/>
      <c r="AL77" s="396"/>
      <c r="AM77" s="396"/>
      <c r="AN77" s="396"/>
      <c r="AO77" s="396"/>
      <c r="AP77" s="396"/>
      <c r="AQ77" s="396"/>
      <c r="AR77" s="396"/>
      <c r="AS77" s="396"/>
    </row>
    <row r="78" spans="1:45" s="397" customFormat="1" ht="25.35" hidden="1" customHeight="1" x14ac:dyDescent="0.2">
      <c r="A78" s="908"/>
      <c r="B78" s="909"/>
      <c r="C78" s="909"/>
      <c r="D78" s="909"/>
      <c r="E78" s="909"/>
      <c r="F78" s="909"/>
      <c r="G78" s="909"/>
      <c r="H78" s="909"/>
      <c r="I78" s="909"/>
      <c r="J78" s="909"/>
      <c r="K78" s="909"/>
      <c r="L78" s="909"/>
      <c r="M78" s="909"/>
      <c r="N78" s="909"/>
      <c r="O78" s="909"/>
      <c r="P78" s="909"/>
      <c r="Q78" s="909"/>
      <c r="R78" s="909"/>
      <c r="S78" s="909"/>
      <c r="T78" s="909"/>
      <c r="U78" s="909"/>
      <c r="V78" s="909"/>
      <c r="W78" s="909"/>
      <c r="X78" s="909"/>
      <c r="Y78" s="909"/>
      <c r="Z78" s="909"/>
      <c r="AA78" s="909"/>
      <c r="AB78" s="909"/>
      <c r="AC78" s="909"/>
      <c r="AD78" s="910"/>
      <c r="AE78" s="396"/>
      <c r="AF78" s="396"/>
      <c r="AG78" s="396"/>
      <c r="AH78" s="396"/>
      <c r="AI78" s="396"/>
      <c r="AJ78" s="396"/>
      <c r="AK78" s="396"/>
      <c r="AL78" s="396"/>
      <c r="AM78" s="396"/>
      <c r="AN78" s="396"/>
      <c r="AO78" s="396"/>
      <c r="AP78" s="396"/>
      <c r="AQ78" s="396"/>
      <c r="AR78" s="396"/>
      <c r="AS78" s="396"/>
    </row>
    <row r="79" spans="1:45" s="397" customFormat="1" ht="25.35" hidden="1" customHeight="1" x14ac:dyDescent="0.2">
      <c r="A79" s="398"/>
      <c r="B79" s="399"/>
      <c r="C79" s="400"/>
      <c r="D79" s="399"/>
      <c r="E79" s="399"/>
      <c r="F79" s="399"/>
      <c r="G79" s="399"/>
      <c r="H79" s="399"/>
      <c r="I79" s="399"/>
      <c r="J79" s="399"/>
      <c r="K79" s="401"/>
      <c r="AB79" s="402"/>
      <c r="AC79" s="402"/>
      <c r="AD79" s="402"/>
      <c r="AE79" s="396"/>
      <c r="AF79" s="396"/>
      <c r="AG79" s="396"/>
      <c r="AH79" s="396"/>
      <c r="AI79" s="396"/>
      <c r="AJ79" s="396"/>
      <c r="AK79" s="396"/>
      <c r="AL79" s="396"/>
      <c r="AM79" s="396"/>
      <c r="AN79" s="396"/>
      <c r="AO79" s="396"/>
      <c r="AP79" s="396"/>
      <c r="AQ79" s="396"/>
      <c r="AR79" s="396"/>
      <c r="AS79" s="396"/>
    </row>
    <row r="80" spans="1:45" s="397" customFormat="1" ht="54.75" hidden="1" customHeight="1" x14ac:dyDescent="0.2">
      <c r="A80" s="900" t="s">
        <v>57</v>
      </c>
      <c r="B80" s="901"/>
      <c r="C80" s="901"/>
      <c r="D80" s="901"/>
      <c r="E80" s="901"/>
      <c r="F80" s="901"/>
      <c r="G80" s="901"/>
      <c r="H80" s="901"/>
      <c r="I80" s="901"/>
      <c r="J80" s="901"/>
      <c r="K80" s="901"/>
      <c r="L80" s="901"/>
      <c r="M80" s="901"/>
      <c r="N80" s="901"/>
      <c r="O80" s="901"/>
      <c r="P80" s="901"/>
      <c r="Q80" s="901"/>
      <c r="R80" s="901"/>
      <c r="S80" s="901"/>
      <c r="T80" s="901"/>
      <c r="U80" s="901"/>
      <c r="V80" s="901"/>
      <c r="W80" s="901"/>
      <c r="X80" s="901"/>
      <c r="Y80" s="901"/>
      <c r="Z80" s="901"/>
      <c r="AA80" s="901"/>
      <c r="AB80" s="901"/>
      <c r="AC80" s="901"/>
      <c r="AD80" s="911"/>
      <c r="AE80" s="396"/>
      <c r="AF80" s="396"/>
      <c r="AG80" s="396"/>
      <c r="AH80" s="396"/>
      <c r="AI80" s="396"/>
      <c r="AJ80" s="396"/>
      <c r="AK80" s="396"/>
      <c r="AL80" s="396"/>
      <c r="AM80" s="396"/>
      <c r="AN80" s="396"/>
      <c r="AO80" s="396"/>
      <c r="AP80" s="396"/>
      <c r="AQ80" s="396"/>
      <c r="AR80" s="396"/>
      <c r="AS80" s="396"/>
    </row>
    <row r="81" spans="1:45" s="397" customFormat="1" ht="25.35" hidden="1" customHeight="1" x14ac:dyDescent="0.2">
      <c r="A81" s="902" t="s">
        <v>56</v>
      </c>
      <c r="B81" s="903"/>
      <c r="C81" s="903"/>
      <c r="D81" s="903"/>
      <c r="E81" s="903"/>
      <c r="F81" s="903"/>
      <c r="G81" s="903"/>
      <c r="H81" s="903"/>
      <c r="I81" s="903"/>
      <c r="J81" s="903"/>
      <c r="K81" s="903"/>
      <c r="L81" s="903"/>
      <c r="M81" s="903"/>
      <c r="N81" s="903"/>
      <c r="O81" s="903"/>
      <c r="P81" s="903"/>
      <c r="Q81" s="903"/>
      <c r="R81" s="903"/>
      <c r="S81" s="903"/>
      <c r="T81" s="903"/>
      <c r="U81" s="903"/>
      <c r="V81" s="903"/>
      <c r="W81" s="903"/>
      <c r="X81" s="903"/>
      <c r="Y81" s="903"/>
      <c r="Z81" s="903"/>
      <c r="AA81" s="903"/>
      <c r="AB81" s="903"/>
      <c r="AC81" s="903"/>
      <c r="AD81" s="904"/>
      <c r="AE81" s="396"/>
      <c r="AF81" s="396"/>
      <c r="AG81" s="396"/>
      <c r="AH81" s="396"/>
      <c r="AI81" s="396"/>
      <c r="AJ81" s="396"/>
      <c r="AK81" s="396"/>
      <c r="AL81" s="396"/>
      <c r="AM81" s="396"/>
      <c r="AN81" s="396"/>
      <c r="AO81" s="396"/>
      <c r="AP81" s="396"/>
      <c r="AQ81" s="396"/>
      <c r="AR81" s="396"/>
      <c r="AS81" s="396"/>
    </row>
    <row r="82" spans="1:45" s="397" customFormat="1" ht="25.35" hidden="1" customHeight="1" x14ac:dyDescent="0.2">
      <c r="A82" s="905"/>
      <c r="B82" s="906"/>
      <c r="C82" s="906"/>
      <c r="D82" s="906"/>
      <c r="E82" s="906"/>
      <c r="F82" s="906"/>
      <c r="G82" s="906"/>
      <c r="H82" s="906"/>
      <c r="I82" s="906"/>
      <c r="J82" s="906"/>
      <c r="K82" s="906"/>
      <c r="L82" s="906"/>
      <c r="M82" s="906"/>
      <c r="N82" s="906"/>
      <c r="O82" s="906"/>
      <c r="P82" s="906"/>
      <c r="Q82" s="906"/>
      <c r="R82" s="906"/>
      <c r="S82" s="906"/>
      <c r="T82" s="906"/>
      <c r="U82" s="906"/>
      <c r="V82" s="906"/>
      <c r="W82" s="906"/>
      <c r="X82" s="906"/>
      <c r="Y82" s="906"/>
      <c r="Z82" s="906"/>
      <c r="AA82" s="906"/>
      <c r="AB82" s="906"/>
      <c r="AC82" s="906"/>
      <c r="AD82" s="907"/>
      <c r="AE82" s="396"/>
      <c r="AF82" s="396"/>
      <c r="AG82" s="396"/>
      <c r="AH82" s="396"/>
      <c r="AI82" s="396"/>
      <c r="AJ82" s="396"/>
      <c r="AK82" s="396"/>
      <c r="AL82" s="396"/>
      <c r="AM82" s="396"/>
      <c r="AN82" s="396"/>
      <c r="AO82" s="396"/>
      <c r="AP82" s="396"/>
      <c r="AQ82" s="396"/>
      <c r="AR82" s="396"/>
      <c r="AS82" s="396"/>
    </row>
    <row r="83" spans="1:45" s="397" customFormat="1" ht="25.35" hidden="1" customHeight="1" x14ac:dyDescent="0.2">
      <c r="A83" s="905"/>
      <c r="B83" s="906"/>
      <c r="C83" s="906"/>
      <c r="D83" s="906"/>
      <c r="E83" s="906"/>
      <c r="F83" s="906"/>
      <c r="G83" s="906"/>
      <c r="H83" s="906"/>
      <c r="I83" s="906"/>
      <c r="J83" s="906"/>
      <c r="K83" s="906"/>
      <c r="L83" s="906"/>
      <c r="M83" s="906"/>
      <c r="N83" s="906"/>
      <c r="O83" s="906"/>
      <c r="P83" s="906"/>
      <c r="Q83" s="906"/>
      <c r="R83" s="906"/>
      <c r="S83" s="906"/>
      <c r="T83" s="906"/>
      <c r="U83" s="906"/>
      <c r="V83" s="906"/>
      <c r="W83" s="906"/>
      <c r="X83" s="906"/>
      <c r="Y83" s="906"/>
      <c r="Z83" s="906"/>
      <c r="AA83" s="906"/>
      <c r="AB83" s="906"/>
      <c r="AC83" s="906"/>
      <c r="AD83" s="907"/>
      <c r="AE83" s="396"/>
      <c r="AF83" s="396"/>
      <c r="AG83" s="396"/>
      <c r="AH83" s="396"/>
      <c r="AI83" s="396"/>
      <c r="AJ83" s="396"/>
      <c r="AK83" s="396"/>
      <c r="AL83" s="396"/>
      <c r="AM83" s="396"/>
      <c r="AN83" s="396"/>
      <c r="AO83" s="396"/>
      <c r="AP83" s="396"/>
      <c r="AQ83" s="396"/>
      <c r="AR83" s="396"/>
      <c r="AS83" s="396"/>
    </row>
    <row r="84" spans="1:45" s="397" customFormat="1" ht="25.35" hidden="1" customHeight="1" x14ac:dyDescent="0.2">
      <c r="A84" s="908"/>
      <c r="B84" s="909"/>
      <c r="C84" s="909"/>
      <c r="D84" s="909"/>
      <c r="E84" s="909"/>
      <c r="F84" s="909"/>
      <c r="G84" s="909"/>
      <c r="H84" s="909"/>
      <c r="I84" s="909"/>
      <c r="J84" s="909"/>
      <c r="K84" s="909"/>
      <c r="L84" s="909"/>
      <c r="M84" s="909"/>
      <c r="N84" s="909"/>
      <c r="O84" s="909"/>
      <c r="P84" s="909"/>
      <c r="Q84" s="909"/>
      <c r="R84" s="909"/>
      <c r="S84" s="909"/>
      <c r="T84" s="909"/>
      <c r="U84" s="909"/>
      <c r="V84" s="909"/>
      <c r="W84" s="909"/>
      <c r="X84" s="906"/>
      <c r="Y84" s="906"/>
      <c r="Z84" s="906"/>
      <c r="AA84" s="906"/>
      <c r="AB84" s="906"/>
      <c r="AC84" s="906"/>
      <c r="AD84" s="910"/>
      <c r="AE84" s="396"/>
      <c r="AF84" s="396"/>
      <c r="AG84" s="396"/>
      <c r="AH84" s="396"/>
      <c r="AI84" s="396"/>
      <c r="AJ84" s="396"/>
      <c r="AK84" s="396"/>
      <c r="AL84" s="396"/>
      <c r="AM84" s="396"/>
      <c r="AN84" s="396"/>
      <c r="AO84" s="396"/>
      <c r="AP84" s="396"/>
      <c r="AQ84" s="396"/>
      <c r="AR84" s="396"/>
      <c r="AS84" s="396"/>
    </row>
    <row r="85" spans="1:45" ht="41.25" customHeight="1" thickBot="1" x14ac:dyDescent="0.25">
      <c r="AE85" s="396"/>
      <c r="AF85" s="396"/>
      <c r="AG85" s="396"/>
      <c r="AH85" s="396"/>
      <c r="AI85" s="396"/>
      <c r="AJ85" s="396"/>
      <c r="AK85" s="396"/>
      <c r="AL85" s="396"/>
      <c r="AM85" s="396"/>
      <c r="AN85" s="396"/>
      <c r="AO85" s="396"/>
      <c r="AP85" s="396"/>
      <c r="AQ85" s="396"/>
      <c r="AR85" s="396"/>
      <c r="AS85" s="396"/>
    </row>
    <row r="86" spans="1:45" ht="34.5" customHeight="1" thickBot="1" x14ac:dyDescent="0.25">
      <c r="A86" s="403" t="s">
        <v>250</v>
      </c>
      <c r="B86" s="404"/>
      <c r="C86" s="404"/>
      <c r="D86" s="404"/>
      <c r="E86" s="405"/>
    </row>
    <row r="87" spans="1:45" ht="46.5" customHeight="1" thickBot="1" x14ac:dyDescent="0.25">
      <c r="A87" s="406"/>
      <c r="B87" s="407" t="s">
        <v>114</v>
      </c>
      <c r="C87" s="407" t="s">
        <v>115</v>
      </c>
      <c r="D87" s="407" t="s">
        <v>116</v>
      </c>
      <c r="E87" s="407" t="s">
        <v>48</v>
      </c>
    </row>
    <row r="88" spans="1:45" ht="54" customHeight="1" thickBot="1" x14ac:dyDescent="0.25">
      <c r="A88" s="408" t="s">
        <v>122</v>
      </c>
      <c r="B88" s="409" t="s">
        <v>120</v>
      </c>
      <c r="C88" s="410" t="s">
        <v>121</v>
      </c>
      <c r="D88" s="411" t="s">
        <v>117</v>
      </c>
      <c r="E88" s="412" t="s">
        <v>43</v>
      </c>
    </row>
    <row r="89" spans="1:45" ht="81" customHeight="1" x14ac:dyDescent="0.2">
      <c r="A89" s="413" t="s">
        <v>119</v>
      </c>
      <c r="B89" s="414">
        <v>0.3</v>
      </c>
      <c r="C89" s="415">
        <v>0.55000000000000004</v>
      </c>
      <c r="D89" s="416">
        <v>0.83</v>
      </c>
      <c r="E89" s="417">
        <v>0.98</v>
      </c>
      <c r="U89" s="418"/>
      <c r="V89" s="418"/>
    </row>
    <row r="90" spans="1:45" ht="27" customHeight="1" x14ac:dyDescent="0.2">
      <c r="A90" s="893" t="s">
        <v>118</v>
      </c>
      <c r="B90" s="894"/>
      <c r="C90" s="894"/>
      <c r="D90" s="894"/>
      <c r="E90" s="895"/>
    </row>
    <row r="91" spans="1:45" ht="87.75" customHeight="1" x14ac:dyDescent="0.2"/>
    <row r="92" spans="1:45" ht="85.5" customHeight="1" x14ac:dyDescent="0.2"/>
    <row r="116" ht="57.75" customHeight="1" x14ac:dyDescent="0.2"/>
    <row r="117" ht="12.75" hidden="1" customHeight="1" x14ac:dyDescent="0.2"/>
    <row r="118" ht="12.75" hidden="1" customHeight="1" x14ac:dyDescent="0.2"/>
    <row r="119" ht="12.75" hidden="1" customHeight="1" x14ac:dyDescent="0.2"/>
    <row r="120" ht="39.75" customHeight="1" x14ac:dyDescent="0.2"/>
    <row r="125" ht="122.25" customHeight="1" x14ac:dyDescent="0.2"/>
  </sheetData>
  <sheetProtection selectLockedCells="1"/>
  <mergeCells count="37">
    <mergeCell ref="G9:G10"/>
    <mergeCell ref="A8:R8"/>
    <mergeCell ref="L9:M9"/>
    <mergeCell ref="K9:K10"/>
    <mergeCell ref="J9:J10"/>
    <mergeCell ref="I9:I10"/>
    <mergeCell ref="H9:H10"/>
    <mergeCell ref="D3:R3"/>
    <mergeCell ref="T3:T6"/>
    <mergeCell ref="Y3:Y6"/>
    <mergeCell ref="AA3:AD6"/>
    <mergeCell ref="D4:R4"/>
    <mergeCell ref="D5:R5"/>
    <mergeCell ref="D6:R6"/>
    <mergeCell ref="S9:S10"/>
    <mergeCell ref="T9:T10"/>
    <mergeCell ref="W9:W10"/>
    <mergeCell ref="AA8:AD8"/>
    <mergeCell ref="S8:U8"/>
    <mergeCell ref="W8:Y8"/>
    <mergeCell ref="V9:V10"/>
    <mergeCell ref="A90:E90"/>
    <mergeCell ref="Y9:Y10"/>
    <mergeCell ref="AD9:AD10"/>
    <mergeCell ref="A74:AC74"/>
    <mergeCell ref="A75:AD78"/>
    <mergeCell ref="A80:AD80"/>
    <mergeCell ref="A81:AD84"/>
    <mergeCell ref="N9:R9"/>
    <mergeCell ref="E9:E10"/>
    <mergeCell ref="F9:F10"/>
    <mergeCell ref="A9:A10"/>
    <mergeCell ref="B9:B10"/>
    <mergeCell ref="C9:C10"/>
    <mergeCell ref="D9:D10"/>
    <mergeCell ref="U9:U10"/>
    <mergeCell ref="X9:X10"/>
  </mergeCells>
  <phoneticPr fontId="31" type="noConversion"/>
  <conditionalFormatting sqref="Y12:Y26 U12:V26 AA12:AA26 Y30:Y41 U30:V41 AA30:AA41 Y70 Y43:Y54 U70:V70 U47:V54 AA70 AA47:AA54">
    <cfRule type="cellIs" dxfId="213" priority="43" operator="greaterThanOrEqual">
      <formula>0.95</formula>
    </cfRule>
    <cfRule type="cellIs" dxfId="212" priority="44" operator="between">
      <formula>0.7</formula>
      <formula>0.94</formula>
    </cfRule>
    <cfRule type="cellIs" dxfId="211" priority="45" operator="between">
      <formula>0.4</formula>
      <formula>0.69</formula>
    </cfRule>
    <cfRule type="cellIs" dxfId="210" priority="46" operator="between">
      <formula>0.2</formula>
      <formula>0.39</formula>
    </cfRule>
    <cfRule type="cellIs" dxfId="209" priority="47" operator="between">
      <formula>0</formula>
      <formula>0.1999</formula>
    </cfRule>
  </conditionalFormatting>
  <conditionalFormatting sqref="T12:T26 T30:T41 T70 T43:T54">
    <cfRule type="cellIs" dxfId="208" priority="32" operator="equal">
      <formula>"modest"</formula>
    </cfRule>
    <cfRule type="cellIs" dxfId="207" priority="33" operator="equal">
      <formula>"good"</formula>
    </cfRule>
    <cfRule type="cellIs" dxfId="206" priority="34" operator="equal">
      <formula>"low"</formula>
    </cfRule>
  </conditionalFormatting>
  <conditionalFormatting sqref="T12:T26 T30:T41 T70 T43:T54">
    <cfRule type="cellIs" dxfId="205" priority="31" operator="equal">
      <formula>"high"</formula>
    </cfRule>
  </conditionalFormatting>
  <conditionalFormatting sqref="AA43:AA46">
    <cfRule type="cellIs" dxfId="204" priority="26" operator="greaterThanOrEqual">
      <formula>0.95</formula>
    </cfRule>
    <cfRule type="cellIs" dxfId="203" priority="27" operator="between">
      <formula>0.7</formula>
      <formula>0.94</formula>
    </cfRule>
    <cfRule type="cellIs" dxfId="202" priority="28" operator="between">
      <formula>0.4</formula>
      <formula>0.69</formula>
    </cfRule>
    <cfRule type="cellIs" dxfId="201" priority="29" operator="between">
      <formula>0.2</formula>
      <formula>0.39</formula>
    </cfRule>
    <cfRule type="cellIs" dxfId="200" priority="30" operator="between">
      <formula>0</formula>
      <formula>0.1999</formula>
    </cfRule>
  </conditionalFormatting>
  <conditionalFormatting sqref="U43:V46">
    <cfRule type="cellIs" dxfId="199" priority="21" operator="greaterThanOrEqual">
      <formula>0.95</formula>
    </cfRule>
    <cfRule type="cellIs" dxfId="198" priority="22" operator="between">
      <formula>0.7</formula>
      <formula>0.94</formula>
    </cfRule>
    <cfRule type="cellIs" dxfId="197" priority="23" operator="between">
      <formula>0.4</formula>
      <formula>0.69</formula>
    </cfRule>
    <cfRule type="cellIs" dxfId="196" priority="24" operator="between">
      <formula>0.2</formula>
      <formula>0.39</formula>
    </cfRule>
    <cfRule type="cellIs" dxfId="195" priority="25" operator="between">
      <formula>0</formula>
      <formula>0.1999</formula>
    </cfRule>
  </conditionalFormatting>
  <conditionalFormatting sqref="AA43:AA46">
    <cfRule type="cellIs" dxfId="194" priority="6" operator="greaterThanOrEqual">
      <formula>0.95</formula>
    </cfRule>
    <cfRule type="cellIs" dxfId="193" priority="7" operator="between">
      <formula>0.7</formula>
      <formula>0.94</formula>
    </cfRule>
    <cfRule type="cellIs" dxfId="192" priority="8" operator="between">
      <formula>0.4</formula>
      <formula>0.69</formula>
    </cfRule>
    <cfRule type="cellIs" dxfId="191" priority="9" operator="between">
      <formula>0.2</formula>
      <formula>0.39</formula>
    </cfRule>
    <cfRule type="cellIs" dxfId="190" priority="10" operator="between">
      <formula>0</formula>
      <formula>0.1999</formula>
    </cfRule>
  </conditionalFormatting>
  <conditionalFormatting sqref="AA71">
    <cfRule type="cellIs" dxfId="189" priority="1" operator="greaterThanOrEqual">
      <formula>0.95</formula>
    </cfRule>
    <cfRule type="cellIs" dxfId="188" priority="2" operator="between">
      <formula>0.7</formula>
      <formula>0.94</formula>
    </cfRule>
    <cfRule type="cellIs" dxfId="187" priority="3" operator="between">
      <formula>0.4</formula>
      <formula>0.69</formula>
    </cfRule>
    <cfRule type="cellIs" dxfId="186" priority="4" operator="between">
      <formula>0.2</formula>
      <formula>0.39</formula>
    </cfRule>
    <cfRule type="cellIs" dxfId="185" priority="5" operator="between">
      <formula>0</formula>
      <formula>0.1999</formula>
    </cfRule>
  </conditionalFormatting>
  <pageMargins left="0.70866141732283472" right="0.70866141732283472" top="0.78740157480314965" bottom="0.78740157480314965" header="0.31496062992125984" footer="0.31496062992125984"/>
  <pageSetup paperSize="9" scale="61" fitToHeight="3" orientation="landscape" r:id="rId1"/>
  <legacy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AA205"/>
  <sheetViews>
    <sheetView topLeftCell="A157" zoomScale="80" zoomScaleNormal="80" zoomScalePageLayoutView="70" workbookViewId="0">
      <selection activeCell="C106" sqref="C106"/>
    </sheetView>
  </sheetViews>
  <sheetFormatPr defaultColWidth="11.42578125" defaultRowHeight="12.75" x14ac:dyDescent="0.2"/>
  <cols>
    <col min="1" max="1" width="11.42578125" style="479"/>
    <col min="2" max="2" width="11.42578125" style="480"/>
    <col min="3" max="3" width="65.140625" style="479" customWidth="1"/>
    <col min="4" max="4" width="74.42578125" style="480" customWidth="1"/>
    <col min="5" max="5" width="40.28515625" style="480" customWidth="1"/>
    <col min="6" max="7" width="25.28515625" style="480" customWidth="1"/>
    <col min="8" max="9" width="15.7109375" style="480" hidden="1" customWidth="1"/>
    <col min="10" max="10" width="10" style="480" customWidth="1"/>
    <col min="11" max="11" width="10.28515625" style="480" customWidth="1"/>
    <col min="12" max="12" width="23.28515625" style="480" customWidth="1"/>
    <col min="13" max="13" width="33.28515625" style="480" customWidth="1"/>
    <col min="14" max="14" width="38.42578125" style="480" customWidth="1"/>
    <col min="15" max="15" width="18.28515625" style="480" customWidth="1"/>
    <col min="16" max="16" width="43.5703125" style="480" customWidth="1"/>
    <col min="17" max="17" width="15.42578125" style="480" hidden="1" customWidth="1"/>
    <col min="18" max="18" width="17.42578125" style="481" hidden="1" customWidth="1"/>
    <col min="19" max="19" width="36.7109375" style="480" hidden="1" customWidth="1"/>
    <col min="20" max="20" width="0.28515625" style="480" hidden="1" customWidth="1"/>
    <col min="21" max="21" width="11.42578125" style="480" hidden="1" customWidth="1"/>
    <col min="22" max="27" width="0" style="480" hidden="1" customWidth="1"/>
    <col min="28" max="16384" width="11.42578125" style="480"/>
  </cols>
  <sheetData>
    <row r="1" spans="1:27" s="466" customFormat="1" ht="20.25" x14ac:dyDescent="0.3">
      <c r="A1" s="465"/>
      <c r="C1" s="696" t="s">
        <v>430</v>
      </c>
      <c r="R1" s="467"/>
    </row>
    <row r="2" spans="1:27" s="469" customFormat="1" ht="13.5" thickBot="1" x14ac:dyDescent="0.25">
      <c r="A2" s="468"/>
      <c r="C2" s="468"/>
      <c r="R2" s="470"/>
    </row>
    <row r="3" spans="1:27" s="297" customFormat="1" ht="51" x14ac:dyDescent="0.2">
      <c r="A3" s="471"/>
      <c r="C3" s="472" t="s">
        <v>148</v>
      </c>
      <c r="D3" s="939"/>
      <c r="E3" s="940"/>
      <c r="F3" s="450"/>
      <c r="G3" s="473"/>
      <c r="H3" s="451"/>
      <c r="I3" s="453"/>
      <c r="J3" s="453"/>
      <c r="K3" s="453"/>
      <c r="L3" s="453"/>
      <c r="M3" s="453"/>
      <c r="O3" s="453"/>
      <c r="P3" s="453"/>
      <c r="Q3" s="453"/>
      <c r="R3" s="474" t="s">
        <v>37</v>
      </c>
      <c r="V3" s="308"/>
      <c r="W3" s="308"/>
    </row>
    <row r="4" spans="1:27" s="297" customFormat="1" x14ac:dyDescent="0.2">
      <c r="A4" s="471"/>
      <c r="C4" s="475" t="s">
        <v>149</v>
      </c>
      <c r="E4" s="453"/>
      <c r="F4" s="453"/>
      <c r="G4" s="453"/>
      <c r="H4" s="454"/>
      <c r="I4" s="453"/>
      <c r="J4" s="476"/>
      <c r="K4" s="477"/>
      <c r="L4" s="477"/>
      <c r="M4" s="477"/>
      <c r="O4" s="477"/>
      <c r="P4" s="477"/>
      <c r="Q4" s="477"/>
      <c r="R4" s="474"/>
      <c r="V4" s="308"/>
      <c r="W4" s="308"/>
    </row>
    <row r="5" spans="1:27" s="297" customFormat="1" x14ac:dyDescent="0.2">
      <c r="A5" s="471"/>
      <c r="C5" s="475"/>
      <c r="E5" s="453"/>
      <c r="F5" s="453"/>
      <c r="G5" s="453"/>
      <c r="H5" s="454"/>
      <c r="I5" s="453"/>
      <c r="J5" s="478"/>
      <c r="K5" s="453"/>
      <c r="L5" s="453"/>
      <c r="M5" s="453"/>
      <c r="O5" s="453"/>
      <c r="P5" s="453"/>
      <c r="Q5" s="453"/>
      <c r="R5" s="474"/>
      <c r="V5" s="308"/>
      <c r="W5" s="308"/>
    </row>
    <row r="6" spans="1:27" s="297" customFormat="1" ht="13.5" thickBot="1" x14ac:dyDescent="0.25">
      <c r="A6" s="471"/>
      <c r="C6" s="452"/>
      <c r="E6" s="456"/>
      <c r="F6" s="456"/>
      <c r="G6" s="456"/>
      <c r="H6" s="457"/>
      <c r="I6" s="453"/>
      <c r="J6" s="478"/>
      <c r="K6" s="453"/>
      <c r="L6" s="453"/>
      <c r="M6" s="453"/>
      <c r="O6" s="453"/>
      <c r="P6" s="453"/>
      <c r="Q6" s="453"/>
      <c r="R6" s="474"/>
      <c r="V6" s="308"/>
      <c r="W6" s="308"/>
    </row>
    <row r="7" spans="1:27" ht="13.5" thickBot="1" x14ac:dyDescent="0.25">
      <c r="C7" s="452"/>
    </row>
    <row r="8" spans="1:27" ht="13.5" thickBot="1" x14ac:dyDescent="0.25">
      <c r="C8" s="455"/>
      <c r="D8" s="482" t="s">
        <v>153</v>
      </c>
      <c r="E8" s="483"/>
      <c r="F8" s="483"/>
      <c r="G8" s="483"/>
      <c r="H8" s="483"/>
      <c r="I8" s="483"/>
      <c r="J8" s="483"/>
      <c r="K8" s="483"/>
      <c r="L8" s="484" t="s">
        <v>154</v>
      </c>
      <c r="M8" s="485"/>
      <c r="N8" s="486"/>
      <c r="O8" s="486"/>
      <c r="P8" s="486"/>
      <c r="Q8" s="486"/>
      <c r="R8" s="486"/>
      <c r="S8" s="487"/>
    </row>
    <row r="9" spans="1:27" s="481" customFormat="1" ht="57" customHeight="1" thickBot="1" x14ac:dyDescent="0.25">
      <c r="A9" s="488"/>
      <c r="B9" s="489"/>
      <c r="C9" s="490" t="s">
        <v>310</v>
      </c>
      <c r="D9" s="491" t="s">
        <v>151</v>
      </c>
      <c r="E9" s="491" t="s">
        <v>164</v>
      </c>
      <c r="F9" s="491" t="s">
        <v>158</v>
      </c>
      <c r="G9" s="491"/>
      <c r="H9" s="491" t="s">
        <v>425</v>
      </c>
      <c r="I9" s="491" t="s">
        <v>426</v>
      </c>
      <c r="J9" s="958" t="s">
        <v>165</v>
      </c>
      <c r="K9" s="959"/>
      <c r="L9" s="972" t="s">
        <v>155</v>
      </c>
      <c r="M9" s="973"/>
      <c r="N9" s="973"/>
      <c r="O9" s="974"/>
      <c r="P9" s="974"/>
      <c r="Q9" s="973"/>
      <c r="R9" s="973"/>
      <c r="S9" s="973"/>
      <c r="T9" s="975"/>
    </row>
    <row r="10" spans="1:27" s="481" customFormat="1" ht="51" customHeight="1" x14ac:dyDescent="0.2">
      <c r="A10" s="492" t="s">
        <v>150</v>
      </c>
      <c r="B10" s="493" t="s">
        <v>91</v>
      </c>
      <c r="C10" s="494"/>
      <c r="D10" s="491"/>
      <c r="E10" s="491"/>
      <c r="F10" s="491"/>
      <c r="G10" s="491" t="s">
        <v>152</v>
      </c>
      <c r="H10" s="491"/>
      <c r="I10" s="491"/>
      <c r="J10" s="960"/>
      <c r="K10" s="961"/>
      <c r="L10" s="976" t="s">
        <v>168</v>
      </c>
      <c r="M10" s="977"/>
      <c r="N10" s="495" t="s">
        <v>167</v>
      </c>
      <c r="O10" s="978" t="s">
        <v>166</v>
      </c>
      <c r="P10" s="979"/>
      <c r="Q10" s="980" t="s">
        <v>33</v>
      </c>
      <c r="R10" s="980"/>
      <c r="S10" s="981"/>
    </row>
    <row r="11" spans="1:27" s="481" customFormat="1" ht="76.5" x14ac:dyDescent="0.2">
      <c r="A11" s="496"/>
      <c r="B11" s="497"/>
      <c r="C11" s="498"/>
      <c r="D11" s="499"/>
      <c r="E11" s="499"/>
      <c r="F11" s="499"/>
      <c r="G11" s="499"/>
      <c r="H11" s="491"/>
      <c r="I11" s="491"/>
      <c r="J11" s="500">
        <v>1</v>
      </c>
      <c r="K11" s="500">
        <v>2</v>
      </c>
      <c r="L11" s="275" t="s">
        <v>169</v>
      </c>
      <c r="M11" s="501" t="s">
        <v>156</v>
      </c>
      <c r="N11" s="502" t="s">
        <v>157</v>
      </c>
      <c r="O11" s="275" t="s">
        <v>170</v>
      </c>
      <c r="P11" s="275" t="s">
        <v>156</v>
      </c>
      <c r="Q11" s="503" t="s">
        <v>36</v>
      </c>
      <c r="R11" s="504" t="s">
        <v>53</v>
      </c>
      <c r="S11" s="502" t="s">
        <v>34</v>
      </c>
    </row>
    <row r="12" spans="1:27" s="506" customFormat="1" ht="26.45" customHeight="1" x14ac:dyDescent="0.2">
      <c r="A12" s="771" t="s">
        <v>171</v>
      </c>
      <c r="B12" s="771"/>
      <c r="C12" s="982" t="s">
        <v>246</v>
      </c>
      <c r="D12" s="983"/>
      <c r="E12" s="983"/>
      <c r="F12" s="983"/>
      <c r="G12" s="983"/>
      <c r="H12" s="983"/>
      <c r="I12" s="983"/>
      <c r="J12" s="983"/>
      <c r="K12" s="983"/>
      <c r="L12" s="983"/>
      <c r="M12" s="983"/>
      <c r="N12" s="772"/>
      <c r="O12" s="772"/>
      <c r="P12" s="773"/>
      <c r="Q12" s="462"/>
      <c r="R12" s="505"/>
      <c r="S12" s="505"/>
    </row>
    <row r="13" spans="1:27" s="513" customFormat="1" ht="38.25" customHeight="1" x14ac:dyDescent="0.2">
      <c r="A13" s="507"/>
      <c r="B13" s="508"/>
      <c r="C13" s="965" t="s">
        <v>251</v>
      </c>
      <c r="D13" s="966"/>
      <c r="E13" s="966"/>
      <c r="F13" s="966"/>
      <c r="G13" s="966"/>
      <c r="H13" s="509"/>
      <c r="I13" s="510"/>
      <c r="J13" s="511"/>
      <c r="K13" s="511"/>
      <c r="L13" s="512"/>
      <c r="M13" s="512"/>
      <c r="N13" s="512"/>
      <c r="O13" s="512"/>
      <c r="P13" s="509"/>
      <c r="Q13" s="512"/>
      <c r="R13" s="512"/>
      <c r="S13" s="509"/>
      <c r="U13" s="466"/>
      <c r="V13" s="466"/>
      <c r="W13" s="466"/>
      <c r="X13" s="466"/>
      <c r="Y13" s="466"/>
      <c r="Z13" s="466"/>
      <c r="AA13" s="466"/>
    </row>
    <row r="14" spans="1:27" ht="84" customHeight="1" x14ac:dyDescent="0.2">
      <c r="A14" s="514"/>
      <c r="B14" s="515"/>
      <c r="C14" s="516" t="s">
        <v>252</v>
      </c>
      <c r="D14" s="517" t="s">
        <v>433</v>
      </c>
      <c r="E14" s="517" t="s">
        <v>436</v>
      </c>
      <c r="F14" s="518"/>
      <c r="G14" s="518"/>
      <c r="H14" s="519"/>
      <c r="I14" s="520"/>
      <c r="J14" s="521"/>
      <c r="K14" s="522"/>
      <c r="L14" s="523">
        <v>1</v>
      </c>
      <c r="M14" s="518"/>
      <c r="N14" s="524"/>
      <c r="O14" s="525">
        <v>1</v>
      </c>
      <c r="P14" s="526"/>
      <c r="Q14" s="526"/>
      <c r="R14" s="527" t="e">
        <f>Q14/#REF!</f>
        <v>#REF!</v>
      </c>
      <c r="S14" s="528"/>
    </row>
    <row r="15" spans="1:27" ht="81.75" customHeight="1" x14ac:dyDescent="0.2">
      <c r="A15" s="514"/>
      <c r="B15" s="515"/>
      <c r="C15" s="516" t="s">
        <v>261</v>
      </c>
      <c r="D15" s="517"/>
      <c r="E15" s="517"/>
      <c r="F15" s="518"/>
      <c r="G15" s="518"/>
      <c r="H15" s="519"/>
      <c r="I15" s="520"/>
      <c r="J15" s="529"/>
      <c r="K15" s="530"/>
      <c r="L15" s="531">
        <v>1</v>
      </c>
      <c r="M15" s="518"/>
      <c r="N15" s="532"/>
      <c r="O15" s="331">
        <v>0.8</v>
      </c>
      <c r="P15" s="533"/>
      <c r="Q15" s="533"/>
      <c r="R15" s="332" t="e">
        <f>Q15/#REF!</f>
        <v>#REF!</v>
      </c>
      <c r="S15" s="534"/>
    </row>
    <row r="16" spans="1:27" ht="38.25" customHeight="1" x14ac:dyDescent="0.2">
      <c r="A16" s="507"/>
      <c r="B16" s="508"/>
      <c r="C16" s="965" t="s">
        <v>177</v>
      </c>
      <c r="D16" s="966"/>
      <c r="E16" s="966"/>
      <c r="F16" s="966"/>
      <c r="G16" s="966"/>
      <c r="H16" s="509"/>
      <c r="I16" s="510"/>
      <c r="J16" s="511"/>
      <c r="K16" s="511"/>
      <c r="L16" s="535"/>
      <c r="M16" s="512"/>
      <c r="N16" s="512"/>
      <c r="O16" s="512"/>
      <c r="P16" s="512"/>
      <c r="Q16" s="512"/>
      <c r="R16" s="512"/>
      <c r="S16" s="509"/>
    </row>
    <row r="17" spans="1:27" ht="84.75" customHeight="1" x14ac:dyDescent="0.2">
      <c r="A17" s="514"/>
      <c r="B17" s="515"/>
      <c r="C17" s="536" t="s">
        <v>262</v>
      </c>
      <c r="D17" s="517"/>
      <c r="E17" s="537"/>
      <c r="F17" s="518"/>
      <c r="G17" s="518"/>
      <c r="H17" s="519"/>
      <c r="I17" s="520"/>
      <c r="J17" s="529"/>
      <c r="K17" s="530"/>
      <c r="L17" s="531">
        <v>1</v>
      </c>
      <c r="M17" s="518"/>
      <c r="N17" s="538"/>
      <c r="O17" s="331">
        <v>1</v>
      </c>
      <c r="P17" s="533"/>
      <c r="Q17" s="533"/>
      <c r="R17" s="332" t="e">
        <f>Q17/#REF!</f>
        <v>#REF!</v>
      </c>
      <c r="S17" s="534"/>
    </row>
    <row r="18" spans="1:27" ht="99" customHeight="1" x14ac:dyDescent="0.2">
      <c r="A18" s="514"/>
      <c r="B18" s="515"/>
      <c r="C18" s="536" t="s">
        <v>274</v>
      </c>
      <c r="D18" s="517" t="s">
        <v>275</v>
      </c>
      <c r="E18" s="537"/>
      <c r="F18" s="518"/>
      <c r="G18" s="518"/>
      <c r="H18" s="519"/>
      <c r="I18" s="520"/>
      <c r="J18" s="529"/>
      <c r="K18" s="530"/>
      <c r="L18" s="531">
        <v>1</v>
      </c>
      <c r="M18" s="518"/>
      <c r="N18" s="538"/>
      <c r="O18" s="331">
        <v>1</v>
      </c>
      <c r="P18" s="533"/>
      <c r="Q18" s="533"/>
      <c r="R18" s="332" t="e">
        <f>Q18/#REF!</f>
        <v>#REF!</v>
      </c>
      <c r="S18" s="534"/>
    </row>
    <row r="19" spans="1:27" ht="25.5" x14ac:dyDescent="0.2">
      <c r="A19" s="514"/>
      <c r="B19" s="515"/>
      <c r="C19" s="539" t="s">
        <v>296</v>
      </c>
      <c r="D19" s="517" t="s">
        <v>297</v>
      </c>
      <c r="E19" s="537" t="s">
        <v>298</v>
      </c>
      <c r="F19" s="518"/>
      <c r="G19" s="518"/>
      <c r="H19" s="519"/>
      <c r="I19" s="520"/>
      <c r="J19" s="529"/>
      <c r="K19" s="530"/>
      <c r="L19" s="531">
        <v>1</v>
      </c>
      <c r="M19" s="518"/>
      <c r="N19" s="538"/>
      <c r="O19" s="331">
        <v>1</v>
      </c>
      <c r="P19" s="533"/>
      <c r="Q19" s="533"/>
      <c r="R19" s="332" t="e">
        <f>Q19/#REF!</f>
        <v>#REF!</v>
      </c>
      <c r="S19" s="534"/>
    </row>
    <row r="20" spans="1:27" ht="25.5" x14ac:dyDescent="0.2">
      <c r="A20" s="514"/>
      <c r="B20" s="515"/>
      <c r="C20" s="539" t="s">
        <v>313</v>
      </c>
      <c r="D20" s="517" t="s">
        <v>314</v>
      </c>
      <c r="E20" s="537"/>
      <c r="F20" s="518"/>
      <c r="G20" s="518"/>
      <c r="H20" s="519"/>
      <c r="I20" s="520"/>
      <c r="J20" s="529"/>
      <c r="K20" s="530"/>
      <c r="L20" s="531"/>
      <c r="M20" s="518"/>
      <c r="N20" s="538"/>
      <c r="O20" s="331"/>
      <c r="P20" s="533"/>
      <c r="Q20" s="533"/>
      <c r="R20" s="332"/>
      <c r="S20" s="534"/>
    </row>
    <row r="21" spans="1:27" ht="25.5" x14ac:dyDescent="0.2">
      <c r="A21" s="514"/>
      <c r="B21" s="515"/>
      <c r="C21" s="539" t="s">
        <v>317</v>
      </c>
      <c r="D21" s="517" t="s">
        <v>318</v>
      </c>
      <c r="E21" s="537"/>
      <c r="F21" s="518"/>
      <c r="G21" s="518"/>
      <c r="H21" s="519"/>
      <c r="I21" s="520"/>
      <c r="J21" s="529"/>
      <c r="K21" s="530"/>
      <c r="L21" s="531"/>
      <c r="M21" s="518"/>
      <c r="N21" s="538"/>
      <c r="O21" s="331"/>
      <c r="P21" s="533"/>
      <c r="Q21" s="533"/>
      <c r="R21" s="332"/>
      <c r="S21" s="534"/>
    </row>
    <row r="22" spans="1:27" ht="140.25" x14ac:dyDescent="0.2">
      <c r="A22" s="514"/>
      <c r="B22" s="515"/>
      <c r="C22" s="539"/>
      <c r="D22" s="517" t="s">
        <v>319</v>
      </c>
      <c r="E22" s="537"/>
      <c r="F22" s="518"/>
      <c r="G22" s="518"/>
      <c r="H22" s="519"/>
      <c r="I22" s="520"/>
      <c r="J22" s="529"/>
      <c r="K22" s="530"/>
      <c r="L22" s="531"/>
      <c r="M22" s="518"/>
      <c r="N22" s="538"/>
      <c r="O22" s="331"/>
      <c r="P22" s="533"/>
      <c r="Q22" s="533"/>
      <c r="R22" s="332"/>
      <c r="S22" s="534"/>
    </row>
    <row r="23" spans="1:27" ht="38.25" customHeight="1" x14ac:dyDescent="0.2">
      <c r="A23" s="507"/>
      <c r="B23" s="508"/>
      <c r="C23" s="988" t="s">
        <v>179</v>
      </c>
      <c r="D23" s="989"/>
      <c r="E23" s="989"/>
      <c r="F23" s="989"/>
      <c r="G23" s="990"/>
      <c r="H23" s="540"/>
      <c r="I23" s="540"/>
      <c r="J23" s="541"/>
      <c r="K23" s="541"/>
      <c r="L23" s="542"/>
      <c r="M23" s="540"/>
      <c r="N23" s="540"/>
      <c r="O23" s="540"/>
      <c r="P23" s="540"/>
      <c r="Q23" s="540"/>
      <c r="R23" s="540"/>
      <c r="S23" s="540"/>
    </row>
    <row r="24" spans="1:27" ht="25.5" x14ac:dyDescent="0.2">
      <c r="A24" s="514"/>
      <c r="B24" s="515"/>
      <c r="C24" s="539" t="s">
        <v>258</v>
      </c>
      <c r="D24" s="517"/>
      <c r="E24" s="537"/>
      <c r="F24" s="518"/>
      <c r="G24" s="518"/>
      <c r="H24" s="519"/>
      <c r="I24" s="520"/>
      <c r="J24" s="529"/>
      <c r="K24" s="530"/>
      <c r="L24" s="531">
        <v>0.75</v>
      </c>
      <c r="M24" s="518"/>
      <c r="N24" s="538"/>
      <c r="O24" s="331">
        <v>0.8</v>
      </c>
      <c r="P24" s="533"/>
      <c r="Q24" s="533"/>
      <c r="R24" s="332" t="e">
        <f>Q24/#REF!</f>
        <v>#REF!</v>
      </c>
      <c r="S24" s="534"/>
    </row>
    <row r="25" spans="1:27" ht="44.45" customHeight="1" x14ac:dyDescent="0.2">
      <c r="A25" s="514"/>
      <c r="B25" s="515"/>
      <c r="C25" s="539" t="s">
        <v>389</v>
      </c>
      <c r="D25" s="517" t="s">
        <v>390</v>
      </c>
      <c r="E25" s="537"/>
      <c r="F25" s="518"/>
      <c r="G25" s="518"/>
      <c r="H25" s="519"/>
      <c r="I25" s="520"/>
      <c r="J25" s="529"/>
      <c r="K25" s="530"/>
      <c r="L25" s="531">
        <v>0.9</v>
      </c>
      <c r="M25" s="518"/>
      <c r="N25" s="538"/>
      <c r="O25" s="331">
        <v>0.75</v>
      </c>
      <c r="P25" s="533"/>
      <c r="Q25" s="533"/>
      <c r="R25" s="332" t="e">
        <f>Q25/#REF!</f>
        <v>#REF!</v>
      </c>
      <c r="S25" s="534"/>
    </row>
    <row r="26" spans="1:27" ht="28.9" customHeight="1" x14ac:dyDescent="0.2">
      <c r="A26" s="543"/>
      <c r="B26" s="544"/>
      <c r="C26" s="545"/>
      <c r="D26" s="517" t="s">
        <v>391</v>
      </c>
      <c r="E26" s="537"/>
      <c r="F26" s="546"/>
      <c r="G26" s="547"/>
      <c r="H26" s="548"/>
      <c r="I26" s="549"/>
      <c r="J26" s="550"/>
      <c r="K26" s="551"/>
      <c r="L26" s="552">
        <v>1</v>
      </c>
      <c r="M26" s="546"/>
      <c r="N26" s="532"/>
      <c r="O26" s="331">
        <v>1</v>
      </c>
      <c r="P26" s="533"/>
      <c r="Q26" s="533"/>
      <c r="R26" s="332"/>
      <c r="S26" s="534"/>
    </row>
    <row r="27" spans="1:27" ht="63.75" customHeight="1" x14ac:dyDescent="0.2">
      <c r="A27" s="507"/>
      <c r="B27" s="508"/>
      <c r="C27" s="965" t="s">
        <v>181</v>
      </c>
      <c r="D27" s="966"/>
      <c r="E27" s="966"/>
      <c r="F27" s="966"/>
      <c r="G27" s="967"/>
      <c r="H27" s="540"/>
      <c r="I27" s="540"/>
      <c r="J27" s="540"/>
      <c r="K27" s="540"/>
      <c r="L27" s="542"/>
      <c r="M27" s="540"/>
      <c r="N27" s="540"/>
      <c r="O27" s="540"/>
      <c r="P27" s="540"/>
      <c r="Q27" s="540"/>
      <c r="R27" s="540"/>
      <c r="S27" s="540"/>
    </row>
    <row r="28" spans="1:27" ht="38.25" x14ac:dyDescent="0.2">
      <c r="A28" s="514"/>
      <c r="B28" s="515"/>
      <c r="C28" s="539" t="s">
        <v>392</v>
      </c>
      <c r="D28" s="517" t="s">
        <v>393</v>
      </c>
      <c r="E28" s="517"/>
      <c r="F28" s="518"/>
      <c r="G28" s="518"/>
      <c r="H28" s="519"/>
      <c r="I28" s="520"/>
      <c r="J28" s="529"/>
      <c r="K28" s="530"/>
      <c r="L28" s="531">
        <v>1</v>
      </c>
      <c r="M28" s="518"/>
      <c r="N28" s="553"/>
      <c r="O28" s="331">
        <v>1</v>
      </c>
      <c r="P28" s="533"/>
      <c r="Q28" s="533"/>
      <c r="R28" s="332" t="e">
        <f>Q28/#REF!</f>
        <v>#REF!</v>
      </c>
      <c r="S28" s="534"/>
    </row>
    <row r="29" spans="1:27" ht="25.5" x14ac:dyDescent="0.2">
      <c r="A29" s="514"/>
      <c r="B29" s="515"/>
      <c r="C29" s="539" t="s">
        <v>394</v>
      </c>
      <c r="D29" s="517" t="s">
        <v>395</v>
      </c>
      <c r="E29" s="517"/>
      <c r="F29" s="518"/>
      <c r="G29" s="518"/>
      <c r="H29" s="519"/>
      <c r="I29" s="520"/>
      <c r="J29" s="529"/>
      <c r="K29" s="530"/>
      <c r="L29" s="531">
        <v>1</v>
      </c>
      <c r="M29" s="518"/>
      <c r="N29" s="553"/>
      <c r="O29" s="331">
        <v>0.7</v>
      </c>
      <c r="P29" s="533"/>
      <c r="Q29" s="533"/>
      <c r="R29" s="332" t="e">
        <f>Q29/#REF!</f>
        <v>#REF!</v>
      </c>
      <c r="S29" s="534"/>
    </row>
    <row r="30" spans="1:27" ht="40.5" customHeight="1" x14ac:dyDescent="0.2">
      <c r="A30" s="507"/>
      <c r="B30" s="508"/>
      <c r="C30" s="965" t="s">
        <v>253</v>
      </c>
      <c r="D30" s="966"/>
      <c r="E30" s="966"/>
      <c r="F30" s="966"/>
      <c r="G30" s="967"/>
      <c r="H30" s="540"/>
      <c r="I30" s="540"/>
      <c r="J30" s="540"/>
      <c r="K30" s="540"/>
      <c r="L30" s="542"/>
      <c r="M30" s="540"/>
      <c r="N30" s="540"/>
      <c r="O30" s="540"/>
      <c r="P30" s="540"/>
      <c r="Q30" s="540"/>
      <c r="R30" s="540"/>
      <c r="S30" s="540"/>
    </row>
    <row r="31" spans="1:27" x14ac:dyDescent="0.2">
      <c r="A31" s="554"/>
      <c r="B31" s="555"/>
      <c r="C31" s="556"/>
      <c r="D31" s="557"/>
      <c r="E31" s="557"/>
      <c r="F31" s="558"/>
      <c r="G31" s="558"/>
      <c r="H31" s="559"/>
      <c r="I31" s="560"/>
      <c r="J31" s="561"/>
      <c r="K31" s="562"/>
      <c r="L31" s="531"/>
      <c r="M31" s="518"/>
      <c r="N31" s="553"/>
      <c r="O31" s="331"/>
      <c r="P31" s="533"/>
      <c r="Q31" s="533"/>
      <c r="R31" s="332"/>
      <c r="S31" s="534"/>
    </row>
    <row r="32" spans="1:27" s="567" customFormat="1" ht="48" customHeight="1" x14ac:dyDescent="0.2">
      <c r="A32" s="507"/>
      <c r="B32" s="508"/>
      <c r="C32" s="965" t="s">
        <v>185</v>
      </c>
      <c r="D32" s="966"/>
      <c r="E32" s="966"/>
      <c r="F32" s="966"/>
      <c r="G32" s="967"/>
      <c r="H32" s="540"/>
      <c r="I32" s="540"/>
      <c r="J32" s="540"/>
      <c r="K32" s="540"/>
      <c r="L32" s="542"/>
      <c r="M32" s="540"/>
      <c r="N32" s="540"/>
      <c r="O32" s="540"/>
      <c r="P32" s="540"/>
      <c r="Q32" s="540"/>
      <c r="R32" s="540"/>
      <c r="S32" s="540"/>
      <c r="T32" s="563"/>
      <c r="U32" s="564"/>
      <c r="V32" s="565"/>
      <c r="W32" s="565"/>
      <c r="X32" s="565"/>
      <c r="Y32" s="565"/>
      <c r="Z32" s="565"/>
      <c r="AA32" s="566"/>
    </row>
    <row r="33" spans="1:27" ht="25.5" x14ac:dyDescent="0.2">
      <c r="A33" s="568"/>
      <c r="B33" s="569"/>
      <c r="C33" s="570" t="s">
        <v>259</v>
      </c>
      <c r="D33" s="571"/>
      <c r="E33" s="571"/>
      <c r="F33" s="572"/>
      <c r="G33" s="572"/>
      <c r="H33" s="573"/>
      <c r="I33" s="574"/>
      <c r="J33" s="521"/>
      <c r="K33" s="522"/>
      <c r="L33" s="531">
        <v>0.75</v>
      </c>
      <c r="M33" s="518"/>
      <c r="N33" s="553"/>
      <c r="O33" s="331">
        <v>1</v>
      </c>
      <c r="P33" s="533"/>
      <c r="Q33" s="533"/>
      <c r="R33" s="332" t="e">
        <f>Q33/#REF!</f>
        <v>#REF!</v>
      </c>
      <c r="S33" s="534"/>
    </row>
    <row r="34" spans="1:27" ht="38.25" x14ac:dyDescent="0.2">
      <c r="A34" s="568"/>
      <c r="B34" s="569"/>
      <c r="C34" s="570" t="s">
        <v>260</v>
      </c>
      <c r="D34" s="571"/>
      <c r="E34" s="571"/>
      <c r="F34" s="572"/>
      <c r="G34" s="572"/>
      <c r="H34" s="573"/>
      <c r="I34" s="574"/>
      <c r="J34" s="521"/>
      <c r="K34" s="522"/>
      <c r="L34" s="531"/>
      <c r="M34" s="518"/>
      <c r="N34" s="553"/>
      <c r="O34" s="331"/>
      <c r="P34" s="533"/>
      <c r="Q34" s="533"/>
      <c r="R34" s="332"/>
      <c r="S34" s="534"/>
    </row>
    <row r="35" spans="1:27" x14ac:dyDescent="0.2">
      <c r="A35" s="568"/>
      <c r="B35" s="569"/>
      <c r="C35" s="480"/>
      <c r="D35" s="571"/>
      <c r="E35" s="571"/>
      <c r="F35" s="572"/>
      <c r="G35" s="572"/>
      <c r="H35" s="573"/>
      <c r="I35" s="574"/>
      <c r="J35" s="521"/>
      <c r="K35" s="522"/>
      <c r="L35" s="531"/>
      <c r="M35" s="518"/>
      <c r="N35" s="553"/>
      <c r="O35" s="331"/>
      <c r="P35" s="533"/>
      <c r="Q35" s="533"/>
      <c r="R35" s="332"/>
      <c r="S35" s="534"/>
    </row>
    <row r="36" spans="1:27" ht="51" x14ac:dyDescent="0.2">
      <c r="A36" s="568"/>
      <c r="B36" s="569"/>
      <c r="C36" s="570" t="s">
        <v>272</v>
      </c>
      <c r="D36" s="571" t="s">
        <v>273</v>
      </c>
      <c r="E36" s="571"/>
      <c r="F36" s="572"/>
      <c r="G36" s="572"/>
      <c r="H36" s="573"/>
      <c r="I36" s="574"/>
      <c r="J36" s="521"/>
      <c r="K36" s="522"/>
      <c r="L36" s="531"/>
      <c r="M36" s="518"/>
      <c r="N36" s="553"/>
      <c r="O36" s="331"/>
      <c r="P36" s="533"/>
      <c r="Q36" s="533"/>
      <c r="R36" s="332"/>
      <c r="S36" s="534"/>
    </row>
    <row r="37" spans="1:27" ht="25.5" x14ac:dyDescent="0.2">
      <c r="A37" s="568"/>
      <c r="B37" s="569"/>
      <c r="C37" s="575" t="s">
        <v>299</v>
      </c>
      <c r="D37" s="576" t="s">
        <v>300</v>
      </c>
      <c r="E37" s="576"/>
      <c r="F37" s="577"/>
      <c r="G37" s="578"/>
      <c r="H37" s="573"/>
      <c r="I37" s="574"/>
      <c r="J37" s="521"/>
      <c r="K37" s="522"/>
      <c r="L37" s="531"/>
      <c r="M37" s="518"/>
      <c r="N37" s="553"/>
      <c r="O37" s="331"/>
      <c r="P37" s="533"/>
      <c r="Q37" s="533"/>
      <c r="R37" s="332"/>
      <c r="S37" s="534"/>
    </row>
    <row r="38" spans="1:27" s="567" customFormat="1" ht="48" customHeight="1" x14ac:dyDescent="0.2">
      <c r="A38" s="507"/>
      <c r="B38" s="508"/>
      <c r="C38" s="965" t="s">
        <v>320</v>
      </c>
      <c r="D38" s="966"/>
      <c r="E38" s="966"/>
      <c r="F38" s="966"/>
      <c r="G38" s="967"/>
      <c r="H38" s="540"/>
      <c r="I38" s="540"/>
      <c r="J38" s="540"/>
      <c r="K38" s="540"/>
      <c r="L38" s="542"/>
      <c r="M38" s="540"/>
      <c r="N38" s="540"/>
      <c r="O38" s="540"/>
      <c r="P38" s="540"/>
      <c r="Q38" s="540"/>
      <c r="R38" s="540"/>
      <c r="S38" s="540"/>
      <c r="T38" s="563"/>
      <c r="U38" s="564"/>
      <c r="V38" s="565"/>
      <c r="W38" s="565"/>
      <c r="X38" s="565"/>
      <c r="Y38" s="565"/>
      <c r="Z38" s="565"/>
      <c r="AA38" s="566"/>
    </row>
    <row r="39" spans="1:27" s="567" customFormat="1" ht="67.900000000000006" customHeight="1" x14ac:dyDescent="0.2">
      <c r="A39" s="579"/>
      <c r="B39" s="580"/>
      <c r="C39" s="581" t="s">
        <v>321</v>
      </c>
      <c r="D39" s="449" t="s">
        <v>322</v>
      </c>
      <c r="E39" s="582"/>
      <c r="F39" s="583"/>
      <c r="G39" s="584"/>
      <c r="H39" s="585"/>
      <c r="I39" s="585"/>
      <c r="J39" s="585"/>
      <c r="K39" s="585"/>
      <c r="L39" s="586"/>
      <c r="M39" s="587"/>
      <c r="N39" s="587"/>
      <c r="O39" s="587"/>
      <c r="P39" s="587"/>
      <c r="Q39" s="587"/>
      <c r="R39" s="587"/>
      <c r="S39" s="587"/>
      <c r="T39" s="563"/>
      <c r="U39" s="564"/>
      <c r="V39" s="565"/>
      <c r="W39" s="565"/>
      <c r="X39" s="565"/>
      <c r="Y39" s="565"/>
      <c r="Z39" s="565"/>
      <c r="AA39" s="566"/>
    </row>
    <row r="40" spans="1:27" x14ac:dyDescent="0.2">
      <c r="A40" s="568"/>
      <c r="B40" s="569"/>
      <c r="C40" s="779" t="s">
        <v>323</v>
      </c>
      <c r="D40" s="517"/>
      <c r="E40" s="517"/>
      <c r="F40" s="577"/>
      <c r="G40" s="578"/>
      <c r="H40" s="573"/>
      <c r="I40" s="574"/>
      <c r="J40" s="521"/>
      <c r="K40" s="522"/>
      <c r="L40" s="531"/>
      <c r="M40" s="518"/>
      <c r="N40" s="553"/>
      <c r="O40" s="331"/>
      <c r="P40" s="533"/>
      <c r="Q40" s="533"/>
      <c r="R40" s="332"/>
      <c r="S40" s="534"/>
    </row>
    <row r="41" spans="1:27" x14ac:dyDescent="0.2">
      <c r="A41" s="568"/>
      <c r="B41" s="569"/>
      <c r="C41" s="588" t="s">
        <v>324</v>
      </c>
      <c r="D41" s="517" t="s">
        <v>325</v>
      </c>
      <c r="E41" s="517"/>
      <c r="F41" s="577"/>
      <c r="G41" s="578"/>
      <c r="H41" s="573"/>
      <c r="I41" s="574"/>
      <c r="J41" s="521"/>
      <c r="K41" s="522"/>
      <c r="L41" s="531"/>
      <c r="M41" s="518"/>
      <c r="N41" s="553"/>
      <c r="O41" s="331"/>
      <c r="P41" s="533"/>
      <c r="Q41" s="533"/>
      <c r="R41" s="332"/>
      <c r="S41" s="534"/>
    </row>
    <row r="42" spans="1:27" ht="38.25" x14ac:dyDescent="0.2">
      <c r="A42" s="568"/>
      <c r="B42" s="569"/>
      <c r="C42" s="581" t="s">
        <v>301</v>
      </c>
      <c r="D42" s="517" t="s">
        <v>302</v>
      </c>
      <c r="E42" s="517" t="s">
        <v>414</v>
      </c>
      <c r="F42" s="577"/>
      <c r="G42" s="578"/>
      <c r="H42" s="573"/>
      <c r="I42" s="574"/>
      <c r="J42" s="521"/>
      <c r="K42" s="522"/>
      <c r="L42" s="531"/>
      <c r="M42" s="518"/>
      <c r="N42" s="553"/>
      <c r="O42" s="331"/>
      <c r="P42" s="533"/>
      <c r="Q42" s="533"/>
      <c r="R42" s="332"/>
      <c r="S42" s="534"/>
    </row>
    <row r="43" spans="1:27" ht="25.5" x14ac:dyDescent="0.2">
      <c r="A43" s="568"/>
      <c r="B43" s="569"/>
      <c r="C43" s="581" t="s">
        <v>303</v>
      </c>
      <c r="D43" s="517" t="s">
        <v>304</v>
      </c>
      <c r="E43" s="517"/>
      <c r="F43" s="577"/>
      <c r="G43" s="578"/>
      <c r="H43" s="573"/>
      <c r="I43" s="574"/>
      <c r="J43" s="521"/>
      <c r="K43" s="522"/>
      <c r="L43" s="531"/>
      <c r="M43" s="518"/>
      <c r="N43" s="553"/>
      <c r="O43" s="331"/>
      <c r="P43" s="533"/>
      <c r="Q43" s="533"/>
      <c r="R43" s="332"/>
      <c r="S43" s="534"/>
    </row>
    <row r="44" spans="1:27" x14ac:dyDescent="0.2">
      <c r="A44" s="568"/>
      <c r="B44" s="569"/>
      <c r="C44" s="556" t="s">
        <v>305</v>
      </c>
      <c r="D44" s="557" t="s">
        <v>306</v>
      </c>
      <c r="E44" s="576"/>
      <c r="F44" s="577"/>
      <c r="G44" s="578"/>
      <c r="H44" s="573"/>
      <c r="I44" s="574"/>
      <c r="J44" s="521"/>
      <c r="K44" s="522"/>
      <c r="L44" s="531"/>
      <c r="M44" s="518"/>
      <c r="N44" s="553"/>
      <c r="O44" s="331"/>
      <c r="P44" s="533"/>
      <c r="Q44" s="533"/>
      <c r="R44" s="332"/>
      <c r="S44" s="534"/>
    </row>
    <row r="45" spans="1:27" ht="38.25" x14ac:dyDescent="0.2">
      <c r="A45" s="568"/>
      <c r="B45" s="569"/>
      <c r="C45" s="589" t="s">
        <v>420</v>
      </c>
      <c r="D45" s="590" t="s">
        <v>421</v>
      </c>
      <c r="E45" s="576"/>
      <c r="F45" s="577"/>
      <c r="G45" s="578"/>
      <c r="H45" s="573"/>
      <c r="I45" s="574"/>
      <c r="J45" s="521"/>
      <c r="K45" s="522"/>
      <c r="L45" s="531"/>
      <c r="M45" s="518"/>
      <c r="N45" s="553"/>
      <c r="O45" s="331"/>
      <c r="P45" s="533"/>
      <c r="Q45" s="533"/>
      <c r="R45" s="332"/>
      <c r="S45" s="534"/>
    </row>
    <row r="46" spans="1:27" s="567" customFormat="1" ht="48" customHeight="1" x14ac:dyDescent="0.2">
      <c r="A46" s="507"/>
      <c r="B46" s="508"/>
      <c r="C46" s="965" t="s">
        <v>184</v>
      </c>
      <c r="D46" s="966"/>
      <c r="E46" s="966"/>
      <c r="F46" s="966"/>
      <c r="G46" s="967"/>
      <c r="H46" s="540"/>
      <c r="I46" s="540"/>
      <c r="J46" s="540"/>
      <c r="K46" s="540"/>
      <c r="L46" s="542"/>
      <c r="M46" s="540"/>
      <c r="N46" s="540"/>
      <c r="O46" s="540"/>
      <c r="P46" s="540"/>
      <c r="Q46" s="540"/>
      <c r="R46" s="540"/>
      <c r="S46" s="540"/>
      <c r="T46" s="563"/>
      <c r="U46" s="564"/>
      <c r="V46" s="565"/>
      <c r="W46" s="565"/>
      <c r="X46" s="565"/>
      <c r="Y46" s="565"/>
      <c r="Z46" s="565"/>
      <c r="AA46" s="566"/>
    </row>
    <row r="47" spans="1:27" ht="25.5" x14ac:dyDescent="0.2">
      <c r="A47" s="568"/>
      <c r="B47" s="569"/>
      <c r="C47" s="570" t="s">
        <v>265</v>
      </c>
      <c r="D47" s="571"/>
      <c r="E47" s="571"/>
      <c r="F47" s="572"/>
      <c r="G47" s="572"/>
      <c r="H47" s="573"/>
      <c r="I47" s="574"/>
      <c r="J47" s="521"/>
      <c r="K47" s="522"/>
      <c r="L47" s="531"/>
      <c r="M47" s="518"/>
      <c r="N47" s="553"/>
      <c r="O47" s="331"/>
      <c r="P47" s="533"/>
      <c r="Q47" s="533"/>
      <c r="R47" s="332"/>
      <c r="S47" s="534"/>
    </row>
    <row r="48" spans="1:27" ht="38.25" x14ac:dyDescent="0.2">
      <c r="A48" s="568"/>
      <c r="B48" s="569"/>
      <c r="C48" s="570" t="s">
        <v>266</v>
      </c>
      <c r="D48" s="571"/>
      <c r="E48" s="571"/>
      <c r="F48" s="572"/>
      <c r="G48" s="572"/>
      <c r="H48" s="573"/>
      <c r="I48" s="574"/>
      <c r="J48" s="521"/>
      <c r="K48" s="522"/>
      <c r="L48" s="531"/>
      <c r="M48" s="518"/>
      <c r="N48" s="553"/>
      <c r="O48" s="331"/>
      <c r="P48" s="533"/>
      <c r="Q48" s="533"/>
      <c r="R48" s="332"/>
      <c r="S48" s="534"/>
    </row>
    <row r="49" spans="1:27" s="567" customFormat="1" ht="48" customHeight="1" x14ac:dyDescent="0.2">
      <c r="A49" s="507"/>
      <c r="B49" s="508"/>
      <c r="C49" s="965" t="s">
        <v>255</v>
      </c>
      <c r="D49" s="966"/>
      <c r="E49" s="966"/>
      <c r="F49" s="966"/>
      <c r="G49" s="967"/>
      <c r="H49" s="540"/>
      <c r="I49" s="540"/>
      <c r="J49" s="540"/>
      <c r="K49" s="540"/>
      <c r="L49" s="542"/>
      <c r="M49" s="540"/>
      <c r="N49" s="540"/>
      <c r="O49" s="540"/>
      <c r="P49" s="540"/>
      <c r="Q49" s="540"/>
      <c r="R49" s="540"/>
      <c r="S49" s="540"/>
      <c r="T49" s="563"/>
      <c r="U49" s="564"/>
      <c r="V49" s="565"/>
      <c r="W49" s="565"/>
      <c r="X49" s="565"/>
      <c r="Y49" s="565"/>
      <c r="Z49" s="565"/>
      <c r="AA49" s="566"/>
    </row>
    <row r="50" spans="1:27" ht="89.25" x14ac:dyDescent="0.2">
      <c r="A50" s="568"/>
      <c r="B50" s="569"/>
      <c r="C50" s="570" t="s">
        <v>263</v>
      </c>
      <c r="D50" s="571" t="s">
        <v>264</v>
      </c>
      <c r="E50" s="571"/>
      <c r="F50" s="572"/>
      <c r="G50" s="572"/>
      <c r="H50" s="573"/>
      <c r="I50" s="574"/>
      <c r="J50" s="521"/>
      <c r="K50" s="522"/>
      <c r="L50" s="531"/>
      <c r="M50" s="518"/>
      <c r="N50" s="553"/>
      <c r="O50" s="331"/>
      <c r="P50" s="533"/>
      <c r="Q50" s="533"/>
      <c r="R50" s="332"/>
      <c r="S50" s="534"/>
    </row>
    <row r="51" spans="1:27" ht="25.5" x14ac:dyDescent="0.2">
      <c r="A51" s="568"/>
      <c r="B51" s="569"/>
      <c r="C51" s="570" t="s">
        <v>292</v>
      </c>
      <c r="D51" s="571" t="s">
        <v>293</v>
      </c>
      <c r="E51" s="571"/>
      <c r="F51" s="572"/>
      <c r="G51" s="572"/>
      <c r="H51" s="573"/>
      <c r="I51" s="574"/>
      <c r="J51" s="521"/>
      <c r="K51" s="522"/>
      <c r="L51" s="531"/>
      <c r="M51" s="518"/>
      <c r="N51" s="553"/>
      <c r="O51" s="331"/>
      <c r="P51" s="533"/>
      <c r="Q51" s="533"/>
      <c r="R51" s="332"/>
      <c r="S51" s="534"/>
    </row>
    <row r="52" spans="1:27" ht="25.5" x14ac:dyDescent="0.2">
      <c r="A52" s="568"/>
      <c r="B52" s="569"/>
      <c r="C52" s="570" t="s">
        <v>294</v>
      </c>
      <c r="D52" s="571" t="s">
        <v>295</v>
      </c>
      <c r="E52" s="571"/>
      <c r="F52" s="572"/>
      <c r="G52" s="572"/>
      <c r="H52" s="573"/>
      <c r="I52" s="574"/>
      <c r="J52" s="521"/>
      <c r="K52" s="522"/>
      <c r="L52" s="531"/>
      <c r="M52" s="518"/>
      <c r="N52" s="553"/>
      <c r="O52" s="331"/>
      <c r="P52" s="533"/>
      <c r="Q52" s="533"/>
      <c r="R52" s="332"/>
      <c r="S52" s="534"/>
    </row>
    <row r="53" spans="1:27" x14ac:dyDescent="0.2">
      <c r="A53" s="568"/>
      <c r="B53" s="569"/>
      <c r="C53" s="570" t="s">
        <v>307</v>
      </c>
      <c r="D53" s="591" t="s">
        <v>308</v>
      </c>
      <c r="E53" s="571"/>
      <c r="F53" s="572"/>
      <c r="G53" s="572"/>
      <c r="H53" s="573"/>
      <c r="I53" s="574"/>
      <c r="J53" s="521"/>
      <c r="K53" s="522"/>
      <c r="L53" s="531"/>
      <c r="M53" s="518"/>
      <c r="N53" s="553"/>
      <c r="O53" s="331"/>
      <c r="P53" s="533"/>
      <c r="Q53" s="533"/>
      <c r="R53" s="332"/>
      <c r="S53" s="534"/>
    </row>
    <row r="54" spans="1:27" ht="25.5" x14ac:dyDescent="0.2">
      <c r="A54" s="568"/>
      <c r="B54" s="569"/>
      <c r="C54" s="539"/>
      <c r="D54" s="421" t="s">
        <v>309</v>
      </c>
      <c r="E54" s="571"/>
      <c r="F54" s="572"/>
      <c r="G54" s="572"/>
      <c r="H54" s="573"/>
      <c r="I54" s="574"/>
      <c r="J54" s="521"/>
      <c r="K54" s="522"/>
      <c r="L54" s="531"/>
      <c r="M54" s="518"/>
      <c r="N54" s="553"/>
      <c r="O54" s="331"/>
      <c r="P54" s="533"/>
      <c r="Q54" s="533"/>
      <c r="R54" s="332"/>
      <c r="S54" s="534"/>
    </row>
    <row r="55" spans="1:27" ht="38.25" x14ac:dyDescent="0.2">
      <c r="A55" s="568"/>
      <c r="B55" s="569"/>
      <c r="C55" s="539" t="s">
        <v>311</v>
      </c>
      <c r="D55" s="421" t="s">
        <v>312</v>
      </c>
      <c r="E55" s="571"/>
      <c r="F55" s="572"/>
      <c r="G55" s="572"/>
      <c r="H55" s="573"/>
      <c r="I55" s="574"/>
      <c r="J55" s="521"/>
      <c r="K55" s="522"/>
      <c r="L55" s="531"/>
      <c r="M55" s="518"/>
      <c r="N55" s="553"/>
      <c r="O55" s="331"/>
      <c r="P55" s="533"/>
      <c r="Q55" s="533"/>
      <c r="R55" s="332"/>
      <c r="S55" s="534"/>
    </row>
    <row r="56" spans="1:27" ht="25.5" x14ac:dyDescent="0.2">
      <c r="A56" s="568"/>
      <c r="B56" s="569"/>
      <c r="C56" s="539" t="s">
        <v>315</v>
      </c>
      <c r="D56" s="421" t="s">
        <v>316</v>
      </c>
      <c r="E56" s="571"/>
      <c r="F56" s="572"/>
      <c r="G56" s="572"/>
      <c r="H56" s="573"/>
      <c r="I56" s="574"/>
      <c r="J56" s="521"/>
      <c r="K56" s="522"/>
      <c r="L56" s="531"/>
      <c r="M56" s="518"/>
      <c r="N56" s="553"/>
      <c r="O56" s="331"/>
      <c r="P56" s="533"/>
      <c r="Q56" s="533"/>
      <c r="R56" s="332"/>
      <c r="S56" s="534"/>
    </row>
    <row r="57" spans="1:27" ht="25.5" x14ac:dyDescent="0.2">
      <c r="A57" s="568"/>
      <c r="B57" s="569"/>
      <c r="C57" s="592" t="s">
        <v>415</v>
      </c>
      <c r="D57" s="593" t="s">
        <v>416</v>
      </c>
      <c r="E57" s="576"/>
      <c r="F57" s="577"/>
      <c r="G57" s="578"/>
      <c r="H57" s="573"/>
      <c r="I57" s="574"/>
      <c r="J57" s="521"/>
      <c r="K57" s="522"/>
      <c r="L57" s="531"/>
      <c r="M57" s="518"/>
      <c r="N57" s="553"/>
      <c r="O57" s="331"/>
      <c r="P57" s="533"/>
      <c r="Q57" s="533"/>
      <c r="R57" s="332"/>
      <c r="S57" s="534"/>
    </row>
    <row r="58" spans="1:27" s="567" customFormat="1" ht="48" customHeight="1" x14ac:dyDescent="0.2">
      <c r="A58" s="507"/>
      <c r="B58" s="508"/>
      <c r="C58" s="965" t="s">
        <v>187</v>
      </c>
      <c r="D58" s="966"/>
      <c r="E58" s="966"/>
      <c r="F58" s="966"/>
      <c r="G58" s="967"/>
      <c r="H58" s="540"/>
      <c r="I58" s="540"/>
      <c r="J58" s="540"/>
      <c r="K58" s="540"/>
      <c r="L58" s="542"/>
      <c r="M58" s="540"/>
      <c r="N58" s="540"/>
      <c r="O58" s="540"/>
      <c r="P58" s="540"/>
      <c r="Q58" s="540"/>
      <c r="R58" s="540"/>
      <c r="S58" s="540"/>
      <c r="T58" s="563"/>
      <c r="U58" s="564"/>
      <c r="V58" s="565"/>
      <c r="W58" s="565"/>
      <c r="X58" s="565"/>
      <c r="Y58" s="565"/>
      <c r="Z58" s="565"/>
      <c r="AA58" s="566"/>
    </row>
    <row r="59" spans="1:27" ht="64.150000000000006" customHeight="1" x14ac:dyDescent="0.2">
      <c r="A59" s="568"/>
      <c r="B59" s="569"/>
      <c r="C59" s="570" t="s">
        <v>267</v>
      </c>
      <c r="D59" s="571" t="s">
        <v>268</v>
      </c>
      <c r="E59" s="571"/>
      <c r="F59" s="572"/>
      <c r="G59" s="572"/>
      <c r="H59" s="573"/>
      <c r="I59" s="574"/>
      <c r="J59" s="521"/>
      <c r="K59" s="522"/>
      <c r="L59" s="531"/>
      <c r="M59" s="518"/>
      <c r="N59" s="553"/>
      <c r="O59" s="331"/>
      <c r="P59" s="533"/>
      <c r="Q59" s="533"/>
      <c r="R59" s="332"/>
      <c r="S59" s="534"/>
    </row>
    <row r="60" spans="1:27" ht="85.9" customHeight="1" x14ac:dyDescent="0.2">
      <c r="A60" s="568"/>
      <c r="B60" s="569"/>
      <c r="C60" s="570" t="s">
        <v>269</v>
      </c>
      <c r="D60" s="571" t="s">
        <v>270</v>
      </c>
      <c r="E60" s="571"/>
      <c r="F60" s="572"/>
      <c r="G60" s="572"/>
      <c r="H60" s="573"/>
      <c r="I60" s="574"/>
      <c r="J60" s="521"/>
      <c r="K60" s="522"/>
      <c r="L60" s="531"/>
      <c r="M60" s="518"/>
      <c r="N60" s="553"/>
      <c r="O60" s="331"/>
      <c r="P60" s="533"/>
      <c r="Q60" s="533"/>
      <c r="R60" s="332"/>
      <c r="S60" s="534"/>
    </row>
    <row r="61" spans="1:27" s="567" customFormat="1" ht="48" customHeight="1" x14ac:dyDescent="0.2">
      <c r="A61" s="507"/>
      <c r="B61" s="508"/>
      <c r="C61" s="965" t="s">
        <v>189</v>
      </c>
      <c r="D61" s="966"/>
      <c r="E61" s="966"/>
      <c r="F61" s="966"/>
      <c r="G61" s="967"/>
      <c r="H61" s="540"/>
      <c r="I61" s="540"/>
      <c r="J61" s="540"/>
      <c r="K61" s="540"/>
      <c r="L61" s="542"/>
      <c r="M61" s="540"/>
      <c r="N61" s="540"/>
      <c r="O61" s="540"/>
      <c r="P61" s="540"/>
      <c r="Q61" s="540"/>
      <c r="R61" s="540"/>
      <c r="S61" s="540"/>
      <c r="T61" s="563"/>
      <c r="U61" s="564"/>
      <c r="V61" s="565"/>
      <c r="W61" s="565"/>
      <c r="X61" s="565"/>
      <c r="Y61" s="565"/>
      <c r="Z61" s="565"/>
      <c r="AA61" s="566"/>
    </row>
    <row r="62" spans="1:27" ht="25.5" x14ac:dyDescent="0.2">
      <c r="A62" s="568"/>
      <c r="B62" s="569"/>
      <c r="C62" s="570" t="s">
        <v>271</v>
      </c>
      <c r="D62" s="571"/>
      <c r="E62" s="571"/>
      <c r="F62" s="572"/>
      <c r="G62" s="572"/>
      <c r="H62" s="573"/>
      <c r="I62" s="574"/>
      <c r="J62" s="521"/>
      <c r="K62" s="522"/>
      <c r="L62" s="531"/>
      <c r="M62" s="518"/>
      <c r="N62" s="553"/>
      <c r="O62" s="331"/>
      <c r="P62" s="533"/>
      <c r="Q62" s="533"/>
      <c r="R62" s="332"/>
      <c r="S62" s="534"/>
    </row>
    <row r="63" spans="1:27" s="567" customFormat="1" ht="48" customHeight="1" x14ac:dyDescent="0.2">
      <c r="A63" s="507"/>
      <c r="B63" s="508"/>
      <c r="C63" s="965" t="s">
        <v>191</v>
      </c>
      <c r="D63" s="966"/>
      <c r="E63" s="966"/>
      <c r="F63" s="966"/>
      <c r="G63" s="967"/>
      <c r="H63" s="540"/>
      <c r="I63" s="540"/>
      <c r="J63" s="540"/>
      <c r="K63" s="540"/>
      <c r="L63" s="542"/>
      <c r="M63" s="540"/>
      <c r="N63" s="540"/>
      <c r="O63" s="540"/>
      <c r="P63" s="540"/>
      <c r="Q63" s="540"/>
      <c r="R63" s="540"/>
      <c r="S63" s="540"/>
      <c r="T63" s="563"/>
      <c r="U63" s="564"/>
      <c r="V63" s="565"/>
      <c r="W63" s="565"/>
      <c r="X63" s="565"/>
      <c r="Y63" s="565"/>
      <c r="Z63" s="565"/>
      <c r="AA63" s="566"/>
    </row>
    <row r="64" spans="1:27" ht="104.45" customHeight="1" x14ac:dyDescent="0.2">
      <c r="A64" s="568"/>
      <c r="B64" s="569"/>
      <c r="C64" s="570" t="s">
        <v>276</v>
      </c>
      <c r="D64" s="571" t="s">
        <v>417</v>
      </c>
      <c r="E64" s="571"/>
      <c r="F64" s="572"/>
      <c r="G64" s="572"/>
      <c r="H64" s="573"/>
      <c r="I64" s="574"/>
      <c r="J64" s="521"/>
      <c r="K64" s="522"/>
      <c r="L64" s="531">
        <v>0.75</v>
      </c>
      <c r="M64" s="518"/>
      <c r="N64" s="553"/>
      <c r="O64" s="331">
        <v>0.75</v>
      </c>
      <c r="P64" s="533"/>
      <c r="Q64" s="533"/>
      <c r="R64" s="332" t="e">
        <f>Q64/#REF!</f>
        <v>#REF!</v>
      </c>
      <c r="S64" s="534"/>
    </row>
    <row r="65" spans="1:27" s="567" customFormat="1" ht="48" customHeight="1" x14ac:dyDescent="0.2">
      <c r="A65" s="507"/>
      <c r="B65" s="508"/>
      <c r="C65" s="965" t="s">
        <v>256</v>
      </c>
      <c r="D65" s="966"/>
      <c r="E65" s="966"/>
      <c r="F65" s="966"/>
      <c r="G65" s="967"/>
      <c r="H65" s="540"/>
      <c r="I65" s="540"/>
      <c r="J65" s="540"/>
      <c r="K65" s="540"/>
      <c r="L65" s="542"/>
      <c r="M65" s="540"/>
      <c r="N65" s="540"/>
      <c r="O65" s="540"/>
      <c r="P65" s="540"/>
      <c r="Q65" s="540"/>
      <c r="R65" s="540"/>
      <c r="S65" s="540"/>
      <c r="T65" s="563"/>
      <c r="U65" s="564"/>
      <c r="V65" s="565"/>
      <c r="W65" s="565"/>
      <c r="X65" s="565"/>
      <c r="Y65" s="565"/>
      <c r="Z65" s="565"/>
      <c r="AA65" s="566"/>
    </row>
    <row r="66" spans="1:27" x14ac:dyDescent="0.2">
      <c r="A66" s="594"/>
      <c r="B66" s="595"/>
      <c r="C66" s="596"/>
      <c r="D66" s="597"/>
      <c r="E66" s="597"/>
      <c r="F66" s="598"/>
      <c r="G66" s="598"/>
      <c r="H66" s="599"/>
      <c r="I66" s="600"/>
      <c r="J66" s="601"/>
      <c r="K66" s="602"/>
      <c r="L66" s="531"/>
      <c r="M66" s="518"/>
      <c r="N66" s="553"/>
      <c r="O66" s="331"/>
      <c r="P66" s="533"/>
      <c r="Q66" s="533"/>
      <c r="R66" s="332"/>
      <c r="S66" s="534"/>
    </row>
    <row r="67" spans="1:27" x14ac:dyDescent="0.2">
      <c r="A67" s="594"/>
      <c r="B67" s="595"/>
      <c r="C67" s="596"/>
      <c r="D67" s="597"/>
      <c r="E67" s="597"/>
      <c r="F67" s="598"/>
      <c r="G67" s="598"/>
      <c r="H67" s="599"/>
      <c r="I67" s="600"/>
      <c r="J67" s="601"/>
      <c r="K67" s="602"/>
      <c r="L67" s="531"/>
      <c r="M67" s="518"/>
      <c r="N67" s="553"/>
      <c r="O67" s="331"/>
      <c r="P67" s="533"/>
      <c r="Q67" s="533"/>
      <c r="R67" s="332"/>
      <c r="S67" s="534"/>
    </row>
    <row r="68" spans="1:27" s="567" customFormat="1" ht="48" customHeight="1" x14ac:dyDescent="0.2">
      <c r="A68" s="603"/>
      <c r="B68" s="604"/>
      <c r="C68" s="968" t="s">
        <v>257</v>
      </c>
      <c r="D68" s="969"/>
      <c r="E68" s="969"/>
      <c r="F68" s="969"/>
      <c r="G68" s="970"/>
      <c r="H68" s="605"/>
      <c r="I68" s="605"/>
      <c r="J68" s="605"/>
      <c r="K68" s="605"/>
      <c r="L68" s="606"/>
      <c r="M68" s="605"/>
      <c r="N68" s="605"/>
      <c r="O68" s="605"/>
      <c r="P68" s="605"/>
      <c r="Q68" s="605"/>
      <c r="R68" s="605"/>
      <c r="S68" s="605"/>
      <c r="T68" s="563"/>
      <c r="U68" s="564"/>
      <c r="V68" s="565"/>
      <c r="W68" s="565"/>
      <c r="X68" s="565"/>
      <c r="Y68" s="565"/>
      <c r="Z68" s="565"/>
      <c r="AA68" s="566"/>
    </row>
    <row r="69" spans="1:27" s="607" customFormat="1" ht="70.150000000000006" customHeight="1" x14ac:dyDescent="0.2">
      <c r="C69" s="421" t="s">
        <v>418</v>
      </c>
      <c r="D69" s="421" t="s">
        <v>419</v>
      </c>
    </row>
    <row r="70" spans="1:27" s="619" customFormat="1" ht="26.45" customHeight="1" x14ac:dyDescent="0.2">
      <c r="A70" s="277" t="s">
        <v>195</v>
      </c>
      <c r="B70" s="342"/>
      <c r="C70" s="993" t="s">
        <v>194</v>
      </c>
      <c r="D70" s="994"/>
      <c r="E70" s="995"/>
      <c r="F70" s="608"/>
      <c r="G70" s="608"/>
      <c r="H70" s="609"/>
      <c r="I70" s="610"/>
      <c r="J70" s="611"/>
      <c r="K70" s="608"/>
      <c r="L70" s="612"/>
      <c r="M70" s="613"/>
      <c r="N70" s="614"/>
      <c r="O70" s="615"/>
      <c r="P70" s="616"/>
      <c r="Q70" s="616"/>
      <c r="R70" s="617"/>
      <c r="S70" s="618"/>
    </row>
    <row r="71" spans="1:27" s="567" customFormat="1" ht="48" customHeight="1" x14ac:dyDescent="0.2">
      <c r="A71" s="603"/>
      <c r="B71" s="604"/>
      <c r="C71" s="968" t="s">
        <v>277</v>
      </c>
      <c r="D71" s="969"/>
      <c r="E71" s="969"/>
      <c r="F71" s="969"/>
      <c r="G71" s="970"/>
      <c r="H71" s="605"/>
      <c r="I71" s="605"/>
      <c r="J71" s="605"/>
      <c r="K71" s="605"/>
      <c r="L71" s="606"/>
      <c r="M71" s="605"/>
      <c r="N71" s="605"/>
      <c r="O71" s="605"/>
      <c r="P71" s="605"/>
      <c r="Q71" s="605"/>
      <c r="R71" s="605"/>
      <c r="S71" s="605"/>
      <c r="T71" s="563"/>
      <c r="U71" s="564"/>
      <c r="V71" s="565"/>
      <c r="W71" s="565"/>
      <c r="X71" s="565"/>
      <c r="Y71" s="565"/>
      <c r="Z71" s="565"/>
      <c r="AA71" s="566"/>
    </row>
    <row r="72" spans="1:27" x14ac:dyDescent="0.2">
      <c r="A72" s="594"/>
      <c r="B72" s="595"/>
      <c r="C72" s="596"/>
      <c r="D72" s="597"/>
      <c r="E72" s="597"/>
      <c r="F72" s="598"/>
      <c r="G72" s="598"/>
      <c r="H72" s="599"/>
      <c r="I72" s="600"/>
      <c r="J72" s="601"/>
      <c r="K72" s="602"/>
      <c r="L72" s="531"/>
      <c r="M72" s="518"/>
      <c r="N72" s="553"/>
      <c r="O72" s="331"/>
      <c r="P72" s="533"/>
      <c r="Q72" s="533"/>
      <c r="R72" s="332"/>
      <c r="S72" s="534"/>
    </row>
    <row r="73" spans="1:27" x14ac:dyDescent="0.2">
      <c r="A73" s="594"/>
      <c r="B73" s="595"/>
      <c r="C73" s="596"/>
      <c r="D73" s="597"/>
      <c r="E73" s="597"/>
      <c r="F73" s="598"/>
      <c r="G73" s="598"/>
      <c r="H73" s="599"/>
      <c r="I73" s="600"/>
      <c r="J73" s="601"/>
      <c r="K73" s="602"/>
      <c r="L73" s="531"/>
      <c r="M73" s="518"/>
      <c r="N73" s="553"/>
      <c r="O73" s="331"/>
      <c r="P73" s="533"/>
      <c r="Q73" s="533"/>
      <c r="R73" s="332"/>
      <c r="S73" s="534"/>
    </row>
    <row r="74" spans="1:27" s="567" customFormat="1" ht="48" customHeight="1" x14ac:dyDescent="0.2">
      <c r="A74" s="603"/>
      <c r="B74" s="604"/>
      <c r="C74" s="968" t="s">
        <v>197</v>
      </c>
      <c r="D74" s="969"/>
      <c r="E74" s="969"/>
      <c r="F74" s="969"/>
      <c r="G74" s="970"/>
      <c r="H74" s="605"/>
      <c r="I74" s="605"/>
      <c r="J74" s="605"/>
      <c r="K74" s="605"/>
      <c r="L74" s="606"/>
      <c r="M74" s="605"/>
      <c r="N74" s="605"/>
      <c r="O74" s="605"/>
      <c r="P74" s="605"/>
      <c r="Q74" s="605"/>
      <c r="R74" s="605"/>
      <c r="S74" s="605"/>
      <c r="T74" s="563"/>
      <c r="U74" s="564"/>
      <c r="V74" s="565"/>
      <c r="W74" s="565"/>
      <c r="X74" s="565"/>
      <c r="Y74" s="565"/>
      <c r="Z74" s="565"/>
      <c r="AA74" s="566"/>
    </row>
    <row r="75" spans="1:27" x14ac:dyDescent="0.2">
      <c r="A75" s="594"/>
      <c r="B75" s="595"/>
      <c r="C75" s="596"/>
      <c r="D75" s="597"/>
      <c r="E75" s="597"/>
      <c r="F75" s="598"/>
      <c r="G75" s="598"/>
      <c r="H75" s="599"/>
      <c r="I75" s="600"/>
      <c r="J75" s="601"/>
      <c r="K75" s="602"/>
      <c r="L75" s="531"/>
      <c r="M75" s="518"/>
      <c r="N75" s="553"/>
      <c r="O75" s="331"/>
      <c r="P75" s="533"/>
      <c r="Q75" s="533"/>
      <c r="R75" s="332"/>
      <c r="S75" s="534"/>
    </row>
    <row r="76" spans="1:27" x14ac:dyDescent="0.2">
      <c r="A76" s="594"/>
      <c r="B76" s="595"/>
      <c r="C76" s="596"/>
      <c r="D76" s="597"/>
      <c r="E76" s="597"/>
      <c r="F76" s="598"/>
      <c r="G76" s="598"/>
      <c r="H76" s="599"/>
      <c r="I76" s="600"/>
      <c r="J76" s="601"/>
      <c r="K76" s="602"/>
      <c r="L76" s="531"/>
      <c r="M76" s="518"/>
      <c r="N76" s="553"/>
      <c r="O76" s="331"/>
      <c r="P76" s="533"/>
      <c r="Q76" s="533"/>
      <c r="R76" s="332"/>
      <c r="S76" s="534"/>
    </row>
    <row r="77" spans="1:27" s="567" customFormat="1" ht="48" customHeight="1" x14ac:dyDescent="0.2">
      <c r="A77" s="603"/>
      <c r="B77" s="604"/>
      <c r="C77" s="968" t="s">
        <v>201</v>
      </c>
      <c r="D77" s="969"/>
      <c r="E77" s="969"/>
      <c r="F77" s="969"/>
      <c r="G77" s="970"/>
      <c r="H77" s="605"/>
      <c r="I77" s="605"/>
      <c r="J77" s="605"/>
      <c r="K77" s="605"/>
      <c r="L77" s="606"/>
      <c r="M77" s="605"/>
      <c r="N77" s="605"/>
      <c r="O77" s="605"/>
      <c r="P77" s="605"/>
      <c r="Q77" s="605"/>
      <c r="R77" s="605"/>
      <c r="S77" s="605"/>
      <c r="T77" s="563"/>
      <c r="U77" s="564"/>
      <c r="V77" s="565"/>
      <c r="W77" s="565"/>
      <c r="X77" s="565"/>
      <c r="Y77" s="565"/>
      <c r="Z77" s="565"/>
      <c r="AA77" s="566"/>
    </row>
    <row r="78" spans="1:27" x14ac:dyDescent="0.2">
      <c r="A78" s="594"/>
      <c r="B78" s="595"/>
      <c r="C78" s="596"/>
      <c r="D78" s="597"/>
      <c r="E78" s="597"/>
      <c r="F78" s="598"/>
      <c r="G78" s="598"/>
      <c r="H78" s="599"/>
      <c r="I78" s="600"/>
      <c r="J78" s="601"/>
      <c r="K78" s="602"/>
      <c r="L78" s="531"/>
      <c r="M78" s="518"/>
      <c r="N78" s="553"/>
      <c r="O78" s="331"/>
      <c r="P78" s="533"/>
      <c r="Q78" s="533"/>
      <c r="R78" s="332"/>
      <c r="S78" s="534"/>
    </row>
    <row r="79" spans="1:27" s="567" customFormat="1" ht="48" customHeight="1" x14ac:dyDescent="0.2">
      <c r="A79" s="603"/>
      <c r="B79" s="604"/>
      <c r="C79" s="968" t="s">
        <v>202</v>
      </c>
      <c r="D79" s="969"/>
      <c r="E79" s="969"/>
      <c r="F79" s="969"/>
      <c r="G79" s="970"/>
      <c r="H79" s="605"/>
      <c r="I79" s="605"/>
      <c r="J79" s="605"/>
      <c r="K79" s="605"/>
      <c r="L79" s="606"/>
      <c r="M79" s="605"/>
      <c r="N79" s="605"/>
      <c r="O79" s="605"/>
      <c r="P79" s="605"/>
      <c r="Q79" s="605"/>
      <c r="R79" s="605"/>
      <c r="S79" s="605"/>
      <c r="T79" s="563"/>
      <c r="U79" s="564"/>
      <c r="V79" s="565"/>
      <c r="W79" s="565"/>
      <c r="X79" s="565"/>
      <c r="Y79" s="565"/>
      <c r="Z79" s="565"/>
      <c r="AA79" s="566"/>
    </row>
    <row r="80" spans="1:27" s="607" customFormat="1" ht="66" customHeight="1" x14ac:dyDescent="0.2">
      <c r="C80" s="421" t="s">
        <v>334</v>
      </c>
    </row>
    <row r="81" spans="1:27" s="567" customFormat="1" ht="48" customHeight="1" x14ac:dyDescent="0.2">
      <c r="A81" s="603"/>
      <c r="B81" s="604"/>
      <c r="C81" s="968" t="s">
        <v>203</v>
      </c>
      <c r="D81" s="969"/>
      <c r="E81" s="969"/>
      <c r="F81" s="969"/>
      <c r="G81" s="970"/>
      <c r="H81" s="605"/>
      <c r="I81" s="605"/>
      <c r="J81" s="605"/>
      <c r="K81" s="605"/>
      <c r="L81" s="606"/>
      <c r="M81" s="605"/>
      <c r="N81" s="605"/>
      <c r="O81" s="605"/>
      <c r="P81" s="605"/>
      <c r="Q81" s="605"/>
      <c r="R81" s="605"/>
      <c r="S81" s="605"/>
      <c r="T81" s="563"/>
      <c r="U81" s="564"/>
      <c r="V81" s="565"/>
      <c r="W81" s="565"/>
      <c r="X81" s="565"/>
      <c r="Y81" s="565"/>
      <c r="Z81" s="565"/>
      <c r="AA81" s="566"/>
    </row>
    <row r="82" spans="1:27" s="607" customFormat="1" ht="30" customHeight="1" x14ac:dyDescent="0.2">
      <c r="C82" s="421" t="s">
        <v>396</v>
      </c>
      <c r="D82" s="421" t="s">
        <v>397</v>
      </c>
    </row>
    <row r="83" spans="1:27" s="625" customFormat="1" ht="30" customHeight="1" x14ac:dyDescent="0.2">
      <c r="A83" s="620"/>
      <c r="B83" s="620"/>
      <c r="C83" s="621" t="s">
        <v>398</v>
      </c>
      <c r="D83" s="622" t="s">
        <v>399</v>
      </c>
      <c r="E83" s="623"/>
      <c r="F83" s="623"/>
      <c r="G83" s="624"/>
      <c r="H83" s="620"/>
      <c r="I83" s="620"/>
      <c r="J83" s="620"/>
      <c r="K83" s="620"/>
      <c r="L83" s="620"/>
      <c r="M83" s="620"/>
      <c r="N83" s="620"/>
      <c r="O83" s="620"/>
      <c r="P83" s="620"/>
      <c r="Q83" s="620"/>
      <c r="R83" s="620"/>
      <c r="S83" s="620"/>
    </row>
    <row r="84" spans="1:27" s="625" customFormat="1" ht="30" customHeight="1" x14ac:dyDescent="0.2">
      <c r="A84" s="620"/>
      <c r="B84" s="620"/>
      <c r="C84" s="621"/>
      <c r="D84" s="622" t="s">
        <v>400</v>
      </c>
      <c r="E84" s="623"/>
      <c r="F84" s="623"/>
      <c r="G84" s="624"/>
      <c r="H84" s="620"/>
      <c r="I84" s="620"/>
      <c r="J84" s="620"/>
      <c r="K84" s="620"/>
      <c r="L84" s="620"/>
      <c r="M84" s="620"/>
      <c r="N84" s="620"/>
      <c r="O84" s="620"/>
      <c r="P84" s="620"/>
      <c r="Q84" s="620"/>
      <c r="R84" s="620"/>
      <c r="S84" s="620"/>
    </row>
    <row r="85" spans="1:27" s="625" customFormat="1" ht="30" customHeight="1" x14ac:dyDescent="0.2">
      <c r="A85" s="620"/>
      <c r="B85" s="620"/>
      <c r="C85" s="621" t="s">
        <v>401</v>
      </c>
      <c r="D85" s="622" t="s">
        <v>402</v>
      </c>
      <c r="E85" s="623"/>
      <c r="F85" s="623"/>
      <c r="G85" s="624"/>
      <c r="H85" s="620"/>
      <c r="I85" s="620"/>
      <c r="J85" s="620"/>
      <c r="K85" s="620"/>
      <c r="L85" s="620"/>
      <c r="M85" s="620"/>
      <c r="N85" s="620"/>
      <c r="O85" s="620"/>
      <c r="P85" s="620"/>
      <c r="Q85" s="620"/>
      <c r="R85" s="620"/>
      <c r="S85" s="620"/>
    </row>
    <row r="86" spans="1:27" s="567" customFormat="1" ht="38.450000000000003" customHeight="1" x14ac:dyDescent="0.2">
      <c r="A86" s="603"/>
      <c r="B86" s="604"/>
      <c r="C86" s="968" t="s">
        <v>204</v>
      </c>
      <c r="D86" s="969"/>
      <c r="E86" s="969"/>
      <c r="F86" s="969"/>
      <c r="G86" s="970"/>
      <c r="H86" s="605"/>
      <c r="I86" s="605"/>
      <c r="J86" s="605"/>
      <c r="K86" s="605"/>
      <c r="L86" s="606"/>
      <c r="M86" s="605"/>
      <c r="N86" s="605"/>
      <c r="O86" s="605"/>
      <c r="P86" s="605"/>
      <c r="Q86" s="605"/>
      <c r="R86" s="605"/>
      <c r="S86" s="605"/>
      <c r="T86" s="563"/>
      <c r="U86" s="564"/>
      <c r="V86" s="565"/>
      <c r="W86" s="565"/>
      <c r="X86" s="565"/>
      <c r="Y86" s="565"/>
      <c r="Z86" s="565"/>
      <c r="AA86" s="566"/>
    </row>
    <row r="87" spans="1:27" s="607" customFormat="1" ht="36" customHeight="1" x14ac:dyDescent="0.2"/>
    <row r="88" spans="1:27" s="567" customFormat="1" ht="48" customHeight="1" x14ac:dyDescent="0.2">
      <c r="A88" s="603"/>
      <c r="B88" s="604"/>
      <c r="C88" s="968" t="s">
        <v>205</v>
      </c>
      <c r="D88" s="969"/>
      <c r="E88" s="969"/>
      <c r="F88" s="969"/>
      <c r="G88" s="970"/>
      <c r="H88" s="605"/>
      <c r="I88" s="605"/>
      <c r="J88" s="605"/>
      <c r="K88" s="605"/>
      <c r="L88" s="606"/>
      <c r="M88" s="605"/>
      <c r="N88" s="605"/>
      <c r="O88" s="605"/>
      <c r="P88" s="605"/>
      <c r="Q88" s="605"/>
      <c r="R88" s="605"/>
      <c r="S88" s="605"/>
      <c r="T88" s="563"/>
      <c r="U88" s="564"/>
      <c r="V88" s="565"/>
      <c r="W88" s="565"/>
      <c r="X88" s="565"/>
      <c r="Y88" s="565"/>
      <c r="Z88" s="565"/>
      <c r="AA88" s="566"/>
    </row>
    <row r="89" spans="1:27" s="588" customFormat="1" ht="25.5" x14ac:dyDescent="0.2">
      <c r="A89" s="514"/>
      <c r="B89" s="515"/>
      <c r="C89" s="539" t="s">
        <v>279</v>
      </c>
      <c r="D89" s="517"/>
      <c r="E89" s="517"/>
      <c r="F89" s="518"/>
      <c r="G89" s="518"/>
      <c r="H89" s="519"/>
      <c r="I89" s="520"/>
      <c r="J89" s="529"/>
      <c r="K89" s="530"/>
      <c r="L89" s="531"/>
      <c r="M89" s="518"/>
      <c r="N89" s="553"/>
      <c r="O89" s="331"/>
      <c r="P89" s="533"/>
      <c r="Q89" s="533"/>
      <c r="R89" s="332"/>
      <c r="S89" s="534"/>
    </row>
    <row r="90" spans="1:27" s="588" customFormat="1" ht="38.25" x14ac:dyDescent="0.2">
      <c r="A90" s="514"/>
      <c r="B90" s="515"/>
      <c r="C90" s="539" t="s">
        <v>278</v>
      </c>
      <c r="D90" s="517"/>
      <c r="E90" s="517"/>
      <c r="F90" s="518"/>
      <c r="G90" s="518"/>
      <c r="H90" s="519"/>
      <c r="I90" s="520"/>
      <c r="J90" s="529"/>
      <c r="K90" s="530"/>
      <c r="L90" s="531"/>
      <c r="M90" s="518"/>
      <c r="N90" s="553"/>
      <c r="O90" s="331"/>
      <c r="P90" s="533"/>
      <c r="Q90" s="533"/>
      <c r="R90" s="332"/>
      <c r="S90" s="534"/>
    </row>
    <row r="91" spans="1:27" s="567" customFormat="1" ht="48" customHeight="1" x14ac:dyDescent="0.2">
      <c r="A91" s="626"/>
      <c r="B91" s="627"/>
      <c r="C91" s="962" t="s">
        <v>206</v>
      </c>
      <c r="D91" s="963"/>
      <c r="E91" s="963"/>
      <c r="F91" s="963"/>
      <c r="G91" s="964"/>
      <c r="H91" s="628"/>
      <c r="I91" s="628"/>
      <c r="J91" s="628"/>
      <c r="K91" s="628"/>
      <c r="L91" s="629"/>
      <c r="M91" s="628"/>
      <c r="N91" s="628"/>
      <c r="O91" s="628"/>
      <c r="P91" s="628"/>
      <c r="Q91" s="628"/>
      <c r="R91" s="628"/>
      <c r="S91" s="628"/>
      <c r="T91" s="563"/>
      <c r="U91" s="564"/>
      <c r="V91" s="565"/>
      <c r="W91" s="565"/>
      <c r="X91" s="565"/>
      <c r="Y91" s="565"/>
      <c r="Z91" s="565"/>
      <c r="AA91" s="566"/>
    </row>
    <row r="92" spans="1:27" s="607" customFormat="1" ht="66" customHeight="1" x14ac:dyDescent="0.2">
      <c r="C92" s="421" t="s">
        <v>340</v>
      </c>
    </row>
    <row r="93" spans="1:27" s="607" customFormat="1" ht="66" customHeight="1" x14ac:dyDescent="0.2">
      <c r="C93" s="421" t="s">
        <v>341</v>
      </c>
    </row>
    <row r="94" spans="1:27" s="607" customFormat="1" ht="44.45" customHeight="1" x14ac:dyDescent="0.2">
      <c r="C94" s="421" t="s">
        <v>346</v>
      </c>
    </row>
    <row r="95" spans="1:27" s="607" customFormat="1" ht="49.9" customHeight="1" x14ac:dyDescent="0.2">
      <c r="C95" s="421" t="s">
        <v>385</v>
      </c>
      <c r="D95" s="421" t="s">
        <v>347</v>
      </c>
    </row>
    <row r="96" spans="1:27" s="607" customFormat="1" ht="36" customHeight="1" x14ac:dyDescent="0.2">
      <c r="C96" s="421" t="s">
        <v>348</v>
      </c>
    </row>
    <row r="97" spans="1:27" s="607" customFormat="1" ht="40.9" customHeight="1" x14ac:dyDescent="0.2">
      <c r="C97" s="421" t="s">
        <v>422</v>
      </c>
      <c r="D97" s="421" t="s">
        <v>364</v>
      </c>
    </row>
    <row r="98" spans="1:27" s="607" customFormat="1" ht="44.45" customHeight="1" x14ac:dyDescent="0.2">
      <c r="C98" s="421" t="s">
        <v>412</v>
      </c>
      <c r="D98" s="421" t="s">
        <v>413</v>
      </c>
    </row>
    <row r="99" spans="1:27" s="567" customFormat="1" ht="48" customHeight="1" x14ac:dyDescent="0.2">
      <c r="A99" s="626"/>
      <c r="B99" s="627"/>
      <c r="C99" s="962" t="s">
        <v>207</v>
      </c>
      <c r="D99" s="963"/>
      <c r="E99" s="963"/>
      <c r="F99" s="963"/>
      <c r="G99" s="964"/>
      <c r="H99" s="628"/>
      <c r="I99" s="628"/>
      <c r="J99" s="628"/>
      <c r="K99" s="628"/>
      <c r="L99" s="629"/>
      <c r="M99" s="628"/>
      <c r="N99" s="628"/>
      <c r="O99" s="628"/>
      <c r="P99" s="628"/>
      <c r="Q99" s="628"/>
      <c r="R99" s="628"/>
      <c r="S99" s="628"/>
      <c r="T99" s="563"/>
      <c r="U99" s="564"/>
      <c r="V99" s="565"/>
      <c r="W99" s="565"/>
      <c r="X99" s="565"/>
      <c r="Y99" s="565"/>
      <c r="Z99" s="565"/>
      <c r="AA99" s="566"/>
    </row>
    <row r="100" spans="1:27" s="607" customFormat="1" ht="48" customHeight="1" x14ac:dyDescent="0.2">
      <c r="C100" s="421" t="s">
        <v>342</v>
      </c>
    </row>
    <row r="101" spans="1:27" s="607" customFormat="1" ht="48" customHeight="1" x14ac:dyDescent="0.2">
      <c r="C101" s="630" t="s">
        <v>343</v>
      </c>
      <c r="D101" s="421" t="s">
        <v>408</v>
      </c>
    </row>
    <row r="102" spans="1:27" s="607" customFormat="1" ht="56.45" customHeight="1" x14ac:dyDescent="0.2">
      <c r="C102" s="630" t="s">
        <v>344</v>
      </c>
    </row>
    <row r="103" spans="1:27" s="607" customFormat="1" ht="56.45" customHeight="1" x14ac:dyDescent="0.2">
      <c r="C103" s="630" t="s">
        <v>345</v>
      </c>
    </row>
    <row r="104" spans="1:27" s="607" customFormat="1" ht="56.45" customHeight="1" x14ac:dyDescent="0.2">
      <c r="C104" s="630" t="s">
        <v>450</v>
      </c>
      <c r="D104" s="421" t="s">
        <v>403</v>
      </c>
    </row>
    <row r="105" spans="1:27" s="567" customFormat="1" ht="48" customHeight="1" x14ac:dyDescent="0.2">
      <c r="A105" s="626"/>
      <c r="B105" s="627"/>
      <c r="C105" s="962" t="s">
        <v>208</v>
      </c>
      <c r="D105" s="963"/>
      <c r="E105" s="963"/>
      <c r="F105" s="963"/>
      <c r="G105" s="964"/>
      <c r="H105" s="628"/>
      <c r="I105" s="628"/>
      <c r="J105" s="628"/>
      <c r="K105" s="628"/>
      <c r="L105" s="629"/>
      <c r="M105" s="628"/>
      <c r="N105" s="628"/>
      <c r="O105" s="628"/>
      <c r="P105" s="628"/>
      <c r="Q105" s="628"/>
      <c r="R105" s="628"/>
      <c r="S105" s="628"/>
      <c r="T105" s="563"/>
      <c r="U105" s="564"/>
      <c r="V105" s="565"/>
      <c r="W105" s="565"/>
      <c r="X105" s="565"/>
      <c r="Y105" s="565"/>
      <c r="Z105" s="565"/>
      <c r="AA105" s="566"/>
    </row>
    <row r="106" spans="1:27" s="631" customFormat="1" ht="48" customHeight="1" x14ac:dyDescent="0.2"/>
    <row r="107" spans="1:27" s="567" customFormat="1" ht="48" customHeight="1" x14ac:dyDescent="0.2">
      <c r="A107" s="603"/>
      <c r="B107" s="604"/>
      <c r="C107" s="968" t="s">
        <v>209</v>
      </c>
      <c r="D107" s="969"/>
      <c r="E107" s="969"/>
      <c r="F107" s="969"/>
      <c r="G107" s="970"/>
      <c r="H107" s="605"/>
      <c r="I107" s="605"/>
      <c r="J107" s="605"/>
      <c r="K107" s="605"/>
      <c r="L107" s="606"/>
      <c r="M107" s="605"/>
      <c r="N107" s="605"/>
      <c r="O107" s="605"/>
      <c r="P107" s="605"/>
      <c r="Q107" s="605"/>
      <c r="R107" s="605"/>
      <c r="S107" s="605"/>
      <c r="T107" s="563"/>
      <c r="U107" s="564"/>
      <c r="V107" s="565"/>
      <c r="W107" s="565"/>
      <c r="X107" s="565"/>
      <c r="Y107" s="565"/>
      <c r="Z107" s="565"/>
      <c r="AA107" s="566"/>
    </row>
    <row r="108" spans="1:27" s="607" customFormat="1" ht="38.450000000000003" customHeight="1" x14ac:dyDescent="0.2">
      <c r="C108" s="421" t="s">
        <v>404</v>
      </c>
      <c r="D108" s="607" t="s">
        <v>405</v>
      </c>
    </row>
    <row r="109" spans="1:27" s="607" customFormat="1" ht="45" customHeight="1" x14ac:dyDescent="0.2">
      <c r="C109" s="421"/>
      <c r="D109" s="421" t="s">
        <v>406</v>
      </c>
    </row>
    <row r="110" spans="1:27" s="607" customFormat="1" ht="48" customHeight="1" x14ac:dyDescent="0.2">
      <c r="C110" s="421"/>
      <c r="D110" s="421" t="s">
        <v>407</v>
      </c>
    </row>
    <row r="111" spans="1:27" s="607" customFormat="1" ht="48" customHeight="1" x14ac:dyDescent="0.2">
      <c r="C111" s="421" t="s">
        <v>409</v>
      </c>
      <c r="D111" s="421" t="s">
        <v>410</v>
      </c>
    </row>
    <row r="112" spans="1:27" s="607" customFormat="1" ht="36.6" customHeight="1" x14ac:dyDescent="0.2">
      <c r="C112" s="421"/>
      <c r="D112" s="421" t="s">
        <v>411</v>
      </c>
    </row>
    <row r="113" spans="1:27" s="634" customFormat="1" ht="48" customHeight="1" x14ac:dyDescent="0.2">
      <c r="A113" s="507"/>
      <c r="B113" s="508"/>
      <c r="C113" s="971" t="s">
        <v>210</v>
      </c>
      <c r="D113" s="971"/>
      <c r="E113" s="971"/>
      <c r="F113" s="971"/>
      <c r="G113" s="971"/>
      <c r="H113" s="540"/>
      <c r="I113" s="540"/>
      <c r="J113" s="540"/>
      <c r="K113" s="540"/>
      <c r="L113" s="542"/>
      <c r="M113" s="540"/>
      <c r="N113" s="540"/>
      <c r="O113" s="540"/>
      <c r="P113" s="540"/>
      <c r="Q113" s="540"/>
      <c r="R113" s="540"/>
      <c r="S113" s="540"/>
      <c r="T113" s="632"/>
      <c r="U113" s="582"/>
      <c r="V113" s="587"/>
      <c r="W113" s="587"/>
      <c r="X113" s="587"/>
      <c r="Y113" s="587"/>
      <c r="Z113" s="587"/>
      <c r="AA113" s="633"/>
    </row>
    <row r="114" spans="1:27" s="607" customFormat="1" ht="48" customHeight="1" x14ac:dyDescent="0.2"/>
    <row r="115" spans="1:27" s="567" customFormat="1" ht="48" customHeight="1" x14ac:dyDescent="0.2">
      <c r="A115" s="626"/>
      <c r="B115" s="627"/>
      <c r="C115" s="962" t="s">
        <v>211</v>
      </c>
      <c r="D115" s="963"/>
      <c r="E115" s="963"/>
      <c r="F115" s="963"/>
      <c r="G115" s="964"/>
      <c r="H115" s="628"/>
      <c r="I115" s="628"/>
      <c r="J115" s="628"/>
      <c r="K115" s="628"/>
      <c r="L115" s="629"/>
      <c r="M115" s="628"/>
      <c r="N115" s="628"/>
      <c r="O115" s="628"/>
      <c r="P115" s="628"/>
      <c r="Q115" s="628"/>
      <c r="R115" s="628"/>
      <c r="S115" s="628"/>
      <c r="T115" s="563"/>
      <c r="U115" s="564"/>
      <c r="V115" s="565"/>
      <c r="W115" s="565"/>
      <c r="X115" s="565"/>
      <c r="Y115" s="565"/>
      <c r="Z115" s="565"/>
      <c r="AA115" s="566"/>
    </row>
    <row r="116" spans="1:27" s="631" customFormat="1" ht="48" customHeight="1" x14ac:dyDescent="0.2">
      <c r="A116" s="607"/>
      <c r="B116" s="607"/>
      <c r="C116" s="607"/>
      <c r="D116" s="607"/>
      <c r="E116" s="607"/>
      <c r="F116" s="607"/>
      <c r="G116" s="607"/>
      <c r="H116" s="607"/>
      <c r="I116" s="607"/>
      <c r="J116" s="607"/>
      <c r="K116" s="607"/>
      <c r="L116" s="607"/>
      <c r="M116" s="607"/>
      <c r="N116" s="607"/>
      <c r="O116" s="607"/>
      <c r="P116" s="607"/>
    </row>
    <row r="117" spans="1:27" s="567" customFormat="1" ht="48" customHeight="1" x14ac:dyDescent="0.2">
      <c r="A117" s="603"/>
      <c r="B117" s="604"/>
      <c r="C117" s="968" t="s">
        <v>212</v>
      </c>
      <c r="D117" s="969"/>
      <c r="E117" s="969"/>
      <c r="F117" s="969"/>
      <c r="G117" s="970"/>
      <c r="H117" s="605"/>
      <c r="I117" s="605"/>
      <c r="J117" s="605"/>
      <c r="K117" s="605"/>
      <c r="L117" s="606"/>
      <c r="M117" s="605"/>
      <c r="N117" s="605"/>
      <c r="O117" s="605"/>
      <c r="P117" s="605"/>
      <c r="Q117" s="605"/>
      <c r="R117" s="605"/>
      <c r="S117" s="605"/>
      <c r="T117" s="563"/>
      <c r="U117" s="564"/>
      <c r="V117" s="565"/>
      <c r="W117" s="565"/>
      <c r="X117" s="565"/>
      <c r="Y117" s="565"/>
      <c r="Z117" s="565"/>
      <c r="AA117" s="566"/>
    </row>
    <row r="118" spans="1:27" s="607" customFormat="1" ht="48" customHeight="1" x14ac:dyDescent="0.2">
      <c r="C118" s="607" t="s">
        <v>423</v>
      </c>
      <c r="D118" s="607" t="s">
        <v>424</v>
      </c>
    </row>
    <row r="119" spans="1:27" s="635" customFormat="1" ht="48" customHeight="1" x14ac:dyDescent="0.2">
      <c r="A119" s="277" t="s">
        <v>214</v>
      </c>
      <c r="B119" s="435"/>
      <c r="C119" s="430" t="s">
        <v>213</v>
      </c>
      <c r="D119" s="429"/>
    </row>
    <row r="120" spans="1:27" s="567" customFormat="1" ht="48" customHeight="1" x14ac:dyDescent="0.2">
      <c r="A120" s="507"/>
      <c r="B120" s="508"/>
      <c r="C120" s="971" t="s">
        <v>216</v>
      </c>
      <c r="D120" s="971"/>
      <c r="E120" s="971"/>
      <c r="F120" s="971"/>
      <c r="G120" s="971"/>
      <c r="H120" s="540"/>
      <c r="I120" s="540"/>
      <c r="J120" s="540"/>
      <c r="K120" s="540"/>
      <c r="L120" s="542"/>
      <c r="M120" s="540"/>
      <c r="N120" s="540"/>
      <c r="O120" s="540"/>
      <c r="P120" s="540"/>
      <c r="Q120" s="774"/>
      <c r="R120" s="605"/>
      <c r="S120" s="605"/>
      <c r="T120" s="563"/>
      <c r="U120" s="564"/>
      <c r="V120" s="565"/>
      <c r="W120" s="565"/>
      <c r="X120" s="565"/>
      <c r="Y120" s="565"/>
      <c r="Z120" s="565"/>
      <c r="AA120" s="566"/>
    </row>
    <row r="121" spans="1:27" s="631" customFormat="1" ht="48" customHeight="1" x14ac:dyDescent="0.2">
      <c r="A121" s="607"/>
      <c r="B121" s="607"/>
      <c r="C121" s="607"/>
      <c r="D121" s="607"/>
      <c r="E121" s="607"/>
      <c r="F121" s="607"/>
      <c r="G121" s="607"/>
      <c r="H121" s="607"/>
      <c r="I121" s="607"/>
      <c r="J121" s="607"/>
      <c r="K121" s="607"/>
      <c r="L121" s="607"/>
      <c r="M121" s="607"/>
      <c r="N121" s="607"/>
      <c r="O121" s="607"/>
      <c r="P121" s="607"/>
    </row>
    <row r="122" spans="1:27" s="567" customFormat="1" ht="48" customHeight="1" x14ac:dyDescent="0.2">
      <c r="A122" s="603"/>
      <c r="B122" s="604"/>
      <c r="C122" s="968" t="s">
        <v>217</v>
      </c>
      <c r="D122" s="969"/>
      <c r="E122" s="969"/>
      <c r="F122" s="969"/>
      <c r="G122" s="970"/>
      <c r="H122" s="605"/>
      <c r="I122" s="605"/>
      <c r="J122" s="605"/>
      <c r="K122" s="605"/>
      <c r="L122" s="606"/>
      <c r="M122" s="605"/>
      <c r="N122" s="605"/>
      <c r="O122" s="605"/>
      <c r="P122" s="605"/>
      <c r="Q122" s="605"/>
      <c r="R122" s="605"/>
      <c r="S122" s="605"/>
      <c r="T122" s="563"/>
      <c r="U122" s="564"/>
      <c r="V122" s="565"/>
      <c r="W122" s="565"/>
      <c r="X122" s="565"/>
      <c r="Y122" s="565"/>
      <c r="Z122" s="565"/>
      <c r="AA122" s="566"/>
    </row>
    <row r="123" spans="1:27" s="607" customFormat="1" ht="48" customHeight="1" x14ac:dyDescent="0.2">
      <c r="C123" s="421" t="s">
        <v>337</v>
      </c>
    </row>
    <row r="124" spans="1:27" s="607" customFormat="1" ht="89.45" customHeight="1" x14ac:dyDescent="0.2">
      <c r="C124" s="630" t="s">
        <v>338</v>
      </c>
      <c r="D124" s="421" t="s">
        <v>339</v>
      </c>
    </row>
    <row r="125" spans="1:27" s="567" customFormat="1" ht="48" customHeight="1" x14ac:dyDescent="0.2">
      <c r="A125" s="626"/>
      <c r="B125" s="627"/>
      <c r="C125" s="962" t="s">
        <v>280</v>
      </c>
      <c r="D125" s="963"/>
      <c r="E125" s="963"/>
      <c r="F125" s="963"/>
      <c r="G125" s="964"/>
      <c r="H125" s="628"/>
      <c r="I125" s="628"/>
      <c r="J125" s="628"/>
      <c r="K125" s="628"/>
      <c r="L125" s="629"/>
      <c r="M125" s="628"/>
      <c r="N125" s="628"/>
      <c r="O125" s="628"/>
      <c r="P125" s="628"/>
      <c r="Q125" s="628"/>
      <c r="R125" s="628"/>
      <c r="S125" s="628"/>
      <c r="T125" s="563"/>
      <c r="U125" s="564"/>
      <c r="V125" s="565"/>
      <c r="W125" s="565"/>
      <c r="X125" s="565"/>
      <c r="Y125" s="565"/>
      <c r="Z125" s="565"/>
      <c r="AA125" s="566"/>
    </row>
    <row r="126" spans="1:27" s="631" customFormat="1" ht="48" customHeight="1" x14ac:dyDescent="0.2"/>
    <row r="127" spans="1:27" s="635" customFormat="1" ht="48" customHeight="1" x14ac:dyDescent="0.2">
      <c r="A127" s="440" t="s">
        <v>220</v>
      </c>
      <c r="B127" s="440"/>
      <c r="C127" s="996" t="s">
        <v>219</v>
      </c>
      <c r="D127" s="997"/>
      <c r="E127" s="997"/>
      <c r="F127" s="997"/>
    </row>
    <row r="128" spans="1:27" s="567" customFormat="1" ht="48" customHeight="1" x14ac:dyDescent="0.2">
      <c r="A128" s="603"/>
      <c r="B128" s="604"/>
      <c r="C128" s="968" t="s">
        <v>221</v>
      </c>
      <c r="D128" s="969"/>
      <c r="E128" s="969"/>
      <c r="F128" s="969"/>
      <c r="G128" s="970"/>
      <c r="H128" s="605"/>
      <c r="I128" s="605"/>
      <c r="J128" s="605"/>
      <c r="K128" s="605"/>
      <c r="L128" s="606"/>
      <c r="M128" s="605"/>
      <c r="N128" s="605"/>
      <c r="O128" s="605"/>
      <c r="P128" s="605"/>
      <c r="Q128" s="605"/>
      <c r="R128" s="605"/>
      <c r="S128" s="605"/>
      <c r="T128" s="563"/>
      <c r="U128" s="564"/>
      <c r="V128" s="565"/>
      <c r="W128" s="565"/>
      <c r="X128" s="565"/>
      <c r="Y128" s="565"/>
      <c r="Z128" s="565"/>
      <c r="AA128" s="566"/>
    </row>
    <row r="129" spans="1:27" s="607" customFormat="1" ht="45.6" customHeight="1" x14ac:dyDescent="0.2">
      <c r="C129" s="421" t="s">
        <v>283</v>
      </c>
    </row>
    <row r="130" spans="1:27" s="607" customFormat="1" ht="57.6" customHeight="1" x14ac:dyDescent="0.2">
      <c r="C130" s="421" t="s">
        <v>284</v>
      </c>
    </row>
    <row r="131" spans="1:27" s="607" customFormat="1" ht="41.45" customHeight="1" x14ac:dyDescent="0.2">
      <c r="C131" s="421" t="s">
        <v>326</v>
      </c>
      <c r="D131" s="421" t="s">
        <v>327</v>
      </c>
    </row>
    <row r="132" spans="1:27" s="607" customFormat="1" ht="39.6" customHeight="1" x14ac:dyDescent="0.2">
      <c r="C132" s="636" t="s">
        <v>328</v>
      </c>
      <c r="D132" s="588" t="s">
        <v>329</v>
      </c>
    </row>
    <row r="133" spans="1:27" s="625" customFormat="1" ht="39.6" customHeight="1" x14ac:dyDescent="0.2">
      <c r="A133" s="637"/>
      <c r="B133" s="637"/>
      <c r="C133" s="638" t="s">
        <v>350</v>
      </c>
      <c r="D133" s="639"/>
      <c r="G133" s="640"/>
      <c r="H133" s="637"/>
      <c r="I133" s="637"/>
      <c r="J133" s="637"/>
      <c r="K133" s="637"/>
      <c r="L133" s="637"/>
      <c r="M133" s="637"/>
      <c r="N133" s="637"/>
      <c r="O133" s="637"/>
      <c r="P133" s="637"/>
      <c r="Q133" s="637"/>
      <c r="R133" s="637"/>
      <c r="S133" s="637"/>
    </row>
    <row r="134" spans="1:27" s="567" customFormat="1" ht="48" customHeight="1" x14ac:dyDescent="0.2">
      <c r="A134" s="626"/>
      <c r="B134" s="627"/>
      <c r="C134" s="962" t="s">
        <v>281</v>
      </c>
      <c r="D134" s="963"/>
      <c r="E134" s="963"/>
      <c r="F134" s="963"/>
      <c r="G134" s="964"/>
      <c r="H134" s="628"/>
      <c r="I134" s="628"/>
      <c r="J134" s="628"/>
      <c r="K134" s="628"/>
      <c r="L134" s="629"/>
      <c r="M134" s="628"/>
      <c r="N134" s="628"/>
      <c r="O134" s="628"/>
      <c r="P134" s="628"/>
      <c r="Q134" s="628"/>
      <c r="R134" s="628"/>
      <c r="S134" s="628"/>
      <c r="T134" s="563"/>
      <c r="U134" s="564"/>
      <c r="V134" s="565"/>
      <c r="W134" s="565"/>
      <c r="X134" s="565"/>
      <c r="Y134" s="565"/>
      <c r="Z134" s="565"/>
      <c r="AA134" s="566"/>
    </row>
    <row r="135" spans="1:27" s="631" customFormat="1" ht="48" customHeight="1" x14ac:dyDescent="0.2">
      <c r="C135" s="419" t="s">
        <v>285</v>
      </c>
    </row>
    <row r="136" spans="1:27" s="567" customFormat="1" ht="48" customHeight="1" x14ac:dyDescent="0.2">
      <c r="A136" s="603"/>
      <c r="B136" s="604"/>
      <c r="C136" s="968" t="s">
        <v>282</v>
      </c>
      <c r="D136" s="969"/>
      <c r="E136" s="969"/>
      <c r="F136" s="969"/>
      <c r="G136" s="970"/>
      <c r="H136" s="605"/>
      <c r="I136" s="605"/>
      <c r="J136" s="605"/>
      <c r="K136" s="605"/>
      <c r="L136" s="606"/>
      <c r="M136" s="605"/>
      <c r="N136" s="605"/>
      <c r="O136" s="605"/>
      <c r="P136" s="605"/>
      <c r="Q136" s="605"/>
      <c r="R136" s="605"/>
      <c r="S136" s="605"/>
      <c r="T136" s="563"/>
      <c r="U136" s="564"/>
      <c r="V136" s="565"/>
      <c r="W136" s="565"/>
      <c r="X136" s="565"/>
      <c r="Y136" s="565"/>
      <c r="Z136" s="565"/>
      <c r="AA136" s="566"/>
    </row>
    <row r="137" spans="1:27" s="631" customFormat="1" ht="70.150000000000006" customHeight="1" x14ac:dyDescent="0.2">
      <c r="C137" s="419" t="s">
        <v>286</v>
      </c>
    </row>
    <row r="138" spans="1:27" s="607" customFormat="1" ht="41.45" customHeight="1" x14ac:dyDescent="0.2">
      <c r="C138" s="421" t="s">
        <v>330</v>
      </c>
      <c r="D138" s="607" t="s">
        <v>331</v>
      </c>
    </row>
    <row r="139" spans="1:27" s="607" customFormat="1" ht="36.6" customHeight="1" x14ac:dyDescent="0.2">
      <c r="C139" s="421" t="s">
        <v>332</v>
      </c>
      <c r="D139" s="421" t="s">
        <v>333</v>
      </c>
    </row>
    <row r="140" spans="1:27" s="634" customFormat="1" ht="48" customHeight="1" x14ac:dyDescent="0.2">
      <c r="A140" s="507"/>
      <c r="B140" s="508"/>
      <c r="C140" s="971" t="s">
        <v>224</v>
      </c>
      <c r="D140" s="971"/>
      <c r="E140" s="971"/>
      <c r="F140" s="971"/>
      <c r="G140" s="971"/>
      <c r="H140" s="540"/>
      <c r="I140" s="540"/>
      <c r="J140" s="540"/>
      <c r="K140" s="540"/>
      <c r="L140" s="542"/>
      <c r="M140" s="540"/>
      <c r="N140" s="540"/>
      <c r="O140" s="540"/>
      <c r="P140" s="540"/>
      <c r="Q140" s="540"/>
      <c r="R140" s="540"/>
      <c r="S140" s="540"/>
      <c r="T140" s="632"/>
      <c r="U140" s="582"/>
      <c r="V140" s="587"/>
      <c r="W140" s="587"/>
      <c r="X140" s="587"/>
      <c r="Y140" s="587"/>
      <c r="Z140" s="587"/>
      <c r="AA140" s="633"/>
    </row>
    <row r="141" spans="1:27" s="607" customFormat="1" ht="48" customHeight="1" x14ac:dyDescent="0.2">
      <c r="C141" s="630" t="s">
        <v>349</v>
      </c>
    </row>
    <row r="142" spans="1:27" s="607" customFormat="1" ht="48" customHeight="1" x14ac:dyDescent="0.2">
      <c r="C142" s="641" t="s">
        <v>361</v>
      </c>
    </row>
    <row r="143" spans="1:27" s="634" customFormat="1" ht="48" customHeight="1" x14ac:dyDescent="0.2">
      <c r="A143" s="507"/>
      <c r="B143" s="508"/>
      <c r="C143" s="971" t="s">
        <v>225</v>
      </c>
      <c r="D143" s="971"/>
      <c r="E143" s="971"/>
      <c r="F143" s="971"/>
      <c r="G143" s="971"/>
      <c r="H143" s="540"/>
      <c r="I143" s="540"/>
      <c r="J143" s="540"/>
      <c r="K143" s="540"/>
      <c r="L143" s="542"/>
      <c r="M143" s="540"/>
      <c r="N143" s="540"/>
      <c r="O143" s="540"/>
      <c r="P143" s="540"/>
      <c r="Q143" s="540"/>
      <c r="R143" s="540"/>
      <c r="S143" s="540"/>
      <c r="T143" s="632"/>
      <c r="U143" s="582"/>
      <c r="V143" s="587"/>
      <c r="W143" s="587"/>
      <c r="X143" s="587"/>
      <c r="Y143" s="587"/>
      <c r="Z143" s="587"/>
      <c r="AA143" s="633"/>
    </row>
    <row r="144" spans="1:27" s="607" customFormat="1" ht="48" customHeight="1" x14ac:dyDescent="0.2">
      <c r="C144" s="421" t="s">
        <v>290</v>
      </c>
    </row>
    <row r="145" spans="1:27" s="607" customFormat="1" ht="41.45" customHeight="1" x14ac:dyDescent="0.2">
      <c r="C145" s="421" t="s">
        <v>291</v>
      </c>
    </row>
    <row r="146" spans="1:27" s="607" customFormat="1" ht="38.450000000000003" customHeight="1" x14ac:dyDescent="0.2">
      <c r="C146" s="421" t="s">
        <v>362</v>
      </c>
      <c r="D146" s="421" t="s">
        <v>363</v>
      </c>
    </row>
    <row r="147" spans="1:27" s="567" customFormat="1" ht="48" customHeight="1" x14ac:dyDescent="0.2">
      <c r="A147" s="626"/>
      <c r="B147" s="627"/>
      <c r="C147" s="962" t="s">
        <v>226</v>
      </c>
      <c r="D147" s="963"/>
      <c r="E147" s="963"/>
      <c r="F147" s="963"/>
      <c r="G147" s="964"/>
      <c r="H147" s="628"/>
      <c r="I147" s="628"/>
      <c r="J147" s="628"/>
      <c r="K147" s="628"/>
      <c r="L147" s="629"/>
      <c r="M147" s="628"/>
      <c r="N147" s="628"/>
      <c r="O147" s="628"/>
      <c r="P147" s="628"/>
      <c r="Q147" s="628"/>
      <c r="R147" s="628"/>
      <c r="S147" s="628"/>
      <c r="T147" s="563"/>
      <c r="U147" s="564"/>
      <c r="V147" s="565"/>
      <c r="W147" s="565"/>
      <c r="X147" s="565"/>
      <c r="Y147" s="565"/>
      <c r="Z147" s="565"/>
      <c r="AA147" s="566"/>
    </row>
    <row r="148" spans="1:27" s="631" customFormat="1" ht="48" customHeight="1" x14ac:dyDescent="0.2">
      <c r="C148" s="419" t="s">
        <v>288</v>
      </c>
    </row>
    <row r="149" spans="1:27" s="567" customFormat="1" ht="48" customHeight="1" x14ac:dyDescent="0.2">
      <c r="A149" s="603"/>
      <c r="B149" s="604"/>
      <c r="C149" s="968" t="s">
        <v>227</v>
      </c>
      <c r="D149" s="969"/>
      <c r="E149" s="969"/>
      <c r="F149" s="969"/>
      <c r="G149" s="970"/>
      <c r="H149" s="605"/>
      <c r="I149" s="605"/>
      <c r="J149" s="605"/>
      <c r="K149" s="605"/>
      <c r="L149" s="606"/>
      <c r="M149" s="605"/>
      <c r="N149" s="605"/>
      <c r="O149" s="605"/>
      <c r="P149" s="605"/>
      <c r="Q149" s="605"/>
      <c r="R149" s="605"/>
      <c r="S149" s="605"/>
      <c r="T149" s="563"/>
      <c r="U149" s="564"/>
      <c r="V149" s="565"/>
      <c r="W149" s="565"/>
      <c r="X149" s="565"/>
      <c r="Y149" s="565"/>
      <c r="Z149" s="565"/>
      <c r="AA149" s="566"/>
    </row>
    <row r="150" spans="1:27" s="631" customFormat="1" ht="42.6" customHeight="1" x14ac:dyDescent="0.2">
      <c r="C150" s="419" t="s">
        <v>289</v>
      </c>
    </row>
    <row r="151" spans="1:27" s="567" customFormat="1" ht="48" customHeight="1" x14ac:dyDescent="0.2">
      <c r="A151" s="603"/>
      <c r="B151" s="604"/>
      <c r="C151" s="968" t="s">
        <v>228</v>
      </c>
      <c r="D151" s="969"/>
      <c r="E151" s="969"/>
      <c r="F151" s="969"/>
      <c r="G151" s="970"/>
      <c r="H151" s="605"/>
      <c r="I151" s="605"/>
      <c r="J151" s="605"/>
      <c r="K151" s="605"/>
      <c r="L151" s="606"/>
      <c r="M151" s="605"/>
      <c r="N151" s="605"/>
      <c r="O151" s="605"/>
      <c r="P151" s="605"/>
      <c r="Q151" s="605"/>
      <c r="R151" s="605"/>
      <c r="S151" s="605"/>
      <c r="T151" s="563"/>
      <c r="U151" s="564"/>
      <c r="V151" s="565"/>
      <c r="W151" s="565"/>
      <c r="X151" s="565"/>
      <c r="Y151" s="565"/>
      <c r="Z151" s="565"/>
      <c r="AA151" s="566"/>
    </row>
    <row r="152" spans="1:27" s="631" customFormat="1" ht="61.15" customHeight="1" x14ac:dyDescent="0.2">
      <c r="C152" s="421" t="s">
        <v>287</v>
      </c>
    </row>
    <row r="153" spans="1:27" s="607" customFormat="1" ht="69.599999999999994" customHeight="1" x14ac:dyDescent="0.2">
      <c r="B153" s="642"/>
      <c r="C153" s="368" t="s">
        <v>353</v>
      </c>
      <c r="D153" s="464" t="s">
        <v>354</v>
      </c>
    </row>
    <row r="154" spans="1:27" s="644" customFormat="1" ht="69.599999999999994" customHeight="1" x14ac:dyDescent="0.2">
      <c r="A154" s="463" t="s">
        <v>230</v>
      </c>
      <c r="B154" s="643"/>
      <c r="C154" s="998" t="s">
        <v>229</v>
      </c>
      <c r="D154" s="999"/>
      <c r="E154" s="999"/>
      <c r="G154" s="645"/>
      <c r="H154" s="643"/>
      <c r="I154" s="643"/>
      <c r="J154" s="643"/>
      <c r="K154" s="643"/>
      <c r="L154" s="643"/>
      <c r="M154" s="643"/>
      <c r="N154" s="643"/>
      <c r="O154" s="643"/>
      <c r="P154" s="643"/>
      <c r="Q154" s="643"/>
      <c r="R154" s="643"/>
      <c r="S154" s="643"/>
    </row>
    <row r="155" spans="1:27" s="567" customFormat="1" ht="48" customHeight="1" x14ac:dyDescent="0.2">
      <c r="A155" s="626"/>
      <c r="B155" s="627"/>
      <c r="C155" s="962" t="s">
        <v>231</v>
      </c>
      <c r="D155" s="963"/>
      <c r="E155" s="963"/>
      <c r="F155" s="963"/>
      <c r="G155" s="964"/>
      <c r="H155" s="628"/>
      <c r="I155" s="628"/>
      <c r="J155" s="628"/>
      <c r="K155" s="628"/>
      <c r="L155" s="629"/>
      <c r="M155" s="628"/>
      <c r="N155" s="628"/>
      <c r="O155" s="628"/>
      <c r="P155" s="628"/>
      <c r="Q155" s="628"/>
      <c r="R155" s="628"/>
      <c r="S155" s="628"/>
      <c r="T155" s="563"/>
      <c r="U155" s="564"/>
      <c r="V155" s="565"/>
      <c r="W155" s="565"/>
      <c r="X155" s="565"/>
      <c r="Y155" s="565"/>
      <c r="Z155" s="565"/>
      <c r="AA155" s="566"/>
    </row>
    <row r="156" spans="1:27" s="607" customFormat="1" ht="48" customHeight="1" x14ac:dyDescent="0.2">
      <c r="C156" s="421" t="s">
        <v>335</v>
      </c>
      <c r="D156" s="421" t="s">
        <v>370</v>
      </c>
    </row>
    <row r="157" spans="1:27" s="607" customFormat="1" ht="61.9" customHeight="1" x14ac:dyDescent="0.2">
      <c r="C157" s="421" t="s">
        <v>336</v>
      </c>
      <c r="D157" s="421"/>
    </row>
    <row r="158" spans="1:27" s="607" customFormat="1" ht="69" customHeight="1" x14ac:dyDescent="0.2">
      <c r="C158" s="421" t="s">
        <v>357</v>
      </c>
      <c r="D158" s="646" t="s">
        <v>359</v>
      </c>
    </row>
    <row r="159" spans="1:27" s="607" customFormat="1" ht="58.15" customHeight="1" x14ac:dyDescent="0.2">
      <c r="C159" s="630" t="s">
        <v>360</v>
      </c>
      <c r="D159" s="421" t="s">
        <v>358</v>
      </c>
    </row>
    <row r="160" spans="1:27" s="567" customFormat="1" ht="48" customHeight="1" x14ac:dyDescent="0.2">
      <c r="A160" s="626"/>
      <c r="B160" s="627"/>
      <c r="C160" s="962" t="s">
        <v>233</v>
      </c>
      <c r="D160" s="963"/>
      <c r="E160" s="963"/>
      <c r="F160" s="963"/>
      <c r="G160" s="964"/>
      <c r="H160" s="628"/>
      <c r="I160" s="628"/>
      <c r="J160" s="628"/>
      <c r="K160" s="628"/>
      <c r="L160" s="629"/>
      <c r="M160" s="628"/>
      <c r="N160" s="628"/>
      <c r="O160" s="628"/>
      <c r="P160" s="628"/>
      <c r="Q160" s="628"/>
      <c r="R160" s="628"/>
      <c r="S160" s="628"/>
      <c r="T160" s="563"/>
      <c r="U160" s="564"/>
      <c r="V160" s="565"/>
      <c r="W160" s="565"/>
      <c r="X160" s="565"/>
      <c r="Y160" s="565"/>
      <c r="Z160" s="565"/>
      <c r="AA160" s="566"/>
    </row>
    <row r="161" spans="1:27" s="631" customFormat="1" ht="48" customHeight="1" x14ac:dyDescent="0.2"/>
    <row r="162" spans="1:27" s="567" customFormat="1" ht="48" customHeight="1" x14ac:dyDescent="0.2">
      <c r="A162" s="603"/>
      <c r="B162" s="604"/>
      <c r="C162" s="968" t="s">
        <v>234</v>
      </c>
      <c r="D162" s="969"/>
      <c r="E162" s="969"/>
      <c r="F162" s="969"/>
      <c r="G162" s="970"/>
      <c r="H162" s="605"/>
      <c r="I162" s="605"/>
      <c r="J162" s="605"/>
      <c r="K162" s="605"/>
      <c r="L162" s="606"/>
      <c r="M162" s="605"/>
      <c r="N162" s="605"/>
      <c r="O162" s="605"/>
      <c r="P162" s="605"/>
      <c r="Q162" s="605"/>
      <c r="R162" s="605"/>
      <c r="S162" s="605"/>
      <c r="T162" s="563"/>
      <c r="U162" s="564"/>
      <c r="V162" s="565"/>
      <c r="W162" s="565"/>
      <c r="X162" s="565"/>
      <c r="Y162" s="565"/>
      <c r="Z162" s="565"/>
      <c r="AA162" s="566"/>
    </row>
    <row r="163" spans="1:27" s="631" customFormat="1" ht="48" customHeight="1" x14ac:dyDescent="0.2">
      <c r="A163" s="607"/>
      <c r="B163" s="607"/>
      <c r="C163" s="607"/>
      <c r="D163" s="607"/>
      <c r="E163" s="607"/>
      <c r="F163" s="607"/>
    </row>
    <row r="164" spans="1:27" s="647" customFormat="1" ht="48" customHeight="1" x14ac:dyDescent="0.2">
      <c r="A164" s="429" t="s">
        <v>236</v>
      </c>
      <c r="B164" s="693"/>
      <c r="C164" s="694" t="s">
        <v>235</v>
      </c>
      <c r="D164" s="695"/>
      <c r="E164" s="695"/>
      <c r="F164" s="695"/>
      <c r="H164" s="648"/>
      <c r="I164" s="648"/>
      <c r="J164" s="648"/>
      <c r="K164" s="648"/>
      <c r="L164" s="649"/>
      <c r="M164" s="648"/>
      <c r="N164" s="648"/>
      <c r="O164" s="648"/>
      <c r="P164" s="648"/>
      <c r="Q164" s="648"/>
      <c r="R164" s="648"/>
      <c r="S164" s="648"/>
      <c r="T164" s="505"/>
      <c r="U164" s="650"/>
      <c r="V164" s="651"/>
      <c r="W164" s="651"/>
      <c r="X164" s="651"/>
      <c r="Y164" s="651"/>
      <c r="Z164" s="651"/>
      <c r="AA164" s="652"/>
    </row>
    <row r="165" spans="1:27" s="567" customFormat="1" ht="48" customHeight="1" x14ac:dyDescent="0.2">
      <c r="A165" s="653"/>
      <c r="B165" s="653"/>
      <c r="C165" s="962" t="s">
        <v>237</v>
      </c>
      <c r="D165" s="963"/>
      <c r="E165" s="963"/>
      <c r="F165" s="963"/>
      <c r="G165" s="970"/>
      <c r="H165" s="654"/>
      <c r="I165" s="654"/>
      <c r="J165" s="654"/>
      <c r="K165" s="654"/>
      <c r="L165" s="655"/>
      <c r="M165" s="654"/>
      <c r="N165" s="654"/>
      <c r="O165" s="654"/>
      <c r="P165" s="654"/>
      <c r="Q165" s="654"/>
      <c r="R165" s="654"/>
      <c r="S165" s="654"/>
      <c r="T165" s="563"/>
      <c r="U165" s="564"/>
      <c r="V165" s="565"/>
      <c r="W165" s="565"/>
      <c r="X165" s="565"/>
      <c r="Y165" s="565"/>
      <c r="Z165" s="565"/>
      <c r="AA165" s="566"/>
    </row>
    <row r="166" spans="1:27" s="631" customFormat="1" ht="48" customHeight="1" x14ac:dyDescent="0.2"/>
    <row r="167" spans="1:27" s="567" customFormat="1" ht="48" customHeight="1" x14ac:dyDescent="0.2">
      <c r="A167" s="604"/>
      <c r="B167" s="604"/>
      <c r="C167" s="968" t="s">
        <v>238</v>
      </c>
      <c r="D167" s="969"/>
      <c r="E167" s="969"/>
      <c r="F167" s="969"/>
      <c r="G167" s="970"/>
      <c r="H167" s="605"/>
      <c r="I167" s="605"/>
      <c r="J167" s="605"/>
      <c r="K167" s="605"/>
      <c r="L167" s="606"/>
      <c r="M167" s="605"/>
      <c r="N167" s="605"/>
      <c r="O167" s="605"/>
      <c r="P167" s="605"/>
      <c r="Q167" s="605"/>
      <c r="R167" s="605"/>
      <c r="S167" s="605"/>
      <c r="T167" s="563"/>
      <c r="U167" s="564"/>
      <c r="V167" s="565"/>
      <c r="W167" s="565"/>
      <c r="X167" s="565"/>
      <c r="Y167" s="565"/>
      <c r="Z167" s="565"/>
      <c r="AA167" s="566"/>
    </row>
    <row r="168" spans="1:27" s="631" customFormat="1" ht="48" customHeight="1" x14ac:dyDescent="0.2">
      <c r="C168" s="631" t="s">
        <v>355</v>
      </c>
      <c r="D168" s="656" t="s">
        <v>356</v>
      </c>
    </row>
    <row r="169" spans="1:27" s="607" customFormat="1" ht="48" customHeight="1" x14ac:dyDescent="0.2">
      <c r="C169" s="421" t="s">
        <v>367</v>
      </c>
      <c r="D169" s="657"/>
    </row>
    <row r="170" spans="1:27" s="567" customFormat="1" ht="48" customHeight="1" x14ac:dyDescent="0.2">
      <c r="A170" s="627"/>
      <c r="B170" s="627"/>
      <c r="C170" s="962" t="s">
        <v>239</v>
      </c>
      <c r="D170" s="963"/>
      <c r="E170" s="963"/>
      <c r="F170" s="963"/>
      <c r="G170" s="964"/>
      <c r="H170" s="628"/>
      <c r="I170" s="628"/>
      <c r="J170" s="628"/>
      <c r="K170" s="628"/>
      <c r="L170" s="629"/>
      <c r="M170" s="628"/>
      <c r="N170" s="628"/>
      <c r="O170" s="628"/>
      <c r="P170" s="628"/>
      <c r="Q170" s="628"/>
      <c r="R170" s="628"/>
      <c r="S170" s="628"/>
      <c r="T170" s="563"/>
      <c r="U170" s="564"/>
      <c r="V170" s="565"/>
      <c r="W170" s="565"/>
      <c r="X170" s="565"/>
      <c r="Y170" s="565"/>
      <c r="Z170" s="565"/>
      <c r="AA170" s="566"/>
    </row>
    <row r="171" spans="1:27" s="631" customFormat="1" ht="48" customHeight="1" x14ac:dyDescent="0.2">
      <c r="C171" s="658" t="s">
        <v>376</v>
      </c>
      <c r="D171" s="419" t="s">
        <v>374</v>
      </c>
    </row>
    <row r="172" spans="1:27" s="607" customFormat="1" ht="48" customHeight="1" x14ac:dyDescent="0.2">
      <c r="D172" s="421" t="s">
        <v>375</v>
      </c>
    </row>
    <row r="173" spans="1:27" s="567" customFormat="1" ht="48" customHeight="1" x14ac:dyDescent="0.2">
      <c r="A173" s="627"/>
      <c r="B173" s="627"/>
      <c r="C173" s="962" t="s">
        <v>240</v>
      </c>
      <c r="D173" s="963"/>
      <c r="E173" s="963"/>
      <c r="F173" s="963"/>
      <c r="G173" s="964"/>
      <c r="H173" s="628"/>
      <c r="I173" s="628"/>
      <c r="J173" s="628"/>
      <c r="K173" s="628"/>
      <c r="L173" s="629"/>
      <c r="M173" s="628"/>
      <c r="N173" s="628"/>
      <c r="O173" s="628"/>
      <c r="P173" s="628"/>
      <c r="Q173" s="628"/>
      <c r="R173" s="628"/>
      <c r="S173" s="628"/>
      <c r="T173" s="563"/>
      <c r="U173" s="564"/>
      <c r="V173" s="565"/>
      <c r="W173" s="565"/>
      <c r="X173" s="565"/>
      <c r="Y173" s="565"/>
      <c r="Z173" s="565"/>
      <c r="AA173" s="566"/>
    </row>
    <row r="174" spans="1:27" s="607" customFormat="1" ht="48" customHeight="1" x14ac:dyDescent="0.2">
      <c r="C174" s="607" t="s">
        <v>377</v>
      </c>
    </row>
    <row r="175" spans="1:27" s="567" customFormat="1" ht="48" customHeight="1" x14ac:dyDescent="0.2">
      <c r="A175" s="627"/>
      <c r="B175" s="627"/>
      <c r="C175" s="1000" t="s">
        <v>241</v>
      </c>
      <c r="D175" s="1001"/>
      <c r="E175" s="1001"/>
      <c r="F175" s="1001"/>
      <c r="G175" s="1002"/>
      <c r="H175" s="628"/>
      <c r="I175" s="628"/>
      <c r="J175" s="628"/>
      <c r="K175" s="628"/>
      <c r="L175" s="629"/>
      <c r="M175" s="628"/>
      <c r="N175" s="628"/>
      <c r="O175" s="628"/>
      <c r="P175" s="628"/>
      <c r="Q175" s="628"/>
      <c r="R175" s="628"/>
      <c r="S175" s="628"/>
      <c r="T175" s="563"/>
      <c r="U175" s="564"/>
      <c r="V175" s="565"/>
      <c r="W175" s="565"/>
      <c r="X175" s="565"/>
      <c r="Y175" s="565"/>
      <c r="Z175" s="565"/>
      <c r="AA175" s="566"/>
    </row>
    <row r="176" spans="1:27" s="607" customFormat="1" ht="48" customHeight="1" x14ac:dyDescent="0.2">
      <c r="C176" s="421" t="s">
        <v>369</v>
      </c>
    </row>
    <row r="177" spans="1:27" s="607" customFormat="1" ht="48" customHeight="1" x14ac:dyDescent="0.2">
      <c r="C177" s="421" t="s">
        <v>371</v>
      </c>
    </row>
    <row r="178" spans="1:27" s="634" customFormat="1" ht="48" customHeight="1" x14ac:dyDescent="0.2">
      <c r="A178" s="508"/>
      <c r="B178" s="508"/>
      <c r="C178" s="971" t="s">
        <v>242</v>
      </c>
      <c r="D178" s="971"/>
      <c r="E178" s="971"/>
      <c r="F178" s="971"/>
      <c r="G178" s="971"/>
      <c r="H178" s="540"/>
      <c r="I178" s="540"/>
      <c r="J178" s="540"/>
      <c r="K178" s="540"/>
      <c r="L178" s="542"/>
      <c r="M178" s="540"/>
      <c r="N178" s="540"/>
      <c r="O178" s="540"/>
      <c r="P178" s="540"/>
      <c r="Q178" s="540"/>
      <c r="R178" s="540"/>
      <c r="S178" s="540"/>
      <c r="T178" s="632"/>
      <c r="U178" s="582"/>
      <c r="V178" s="587"/>
      <c r="W178" s="587"/>
      <c r="X178" s="587"/>
      <c r="Y178" s="587"/>
      <c r="Z178" s="587"/>
      <c r="AA178" s="633"/>
    </row>
    <row r="179" spans="1:27" s="588" customFormat="1" ht="38.25" x14ac:dyDescent="0.2">
      <c r="A179" s="514"/>
      <c r="B179" s="515"/>
      <c r="C179" s="539" t="s">
        <v>365</v>
      </c>
      <c r="D179" s="517" t="s">
        <v>366</v>
      </c>
      <c r="E179" s="517"/>
      <c r="F179" s="518"/>
      <c r="G179" s="518"/>
      <c r="H179" s="519"/>
      <c r="I179" s="520"/>
      <c r="J179" s="529"/>
      <c r="K179" s="530"/>
      <c r="L179" s="531"/>
      <c r="M179" s="518"/>
      <c r="N179" s="553"/>
      <c r="O179" s="331"/>
      <c r="P179" s="533"/>
      <c r="Q179" s="533"/>
      <c r="R179" s="332"/>
      <c r="S179" s="534"/>
    </row>
    <row r="180" spans="1:27" s="639" customFormat="1" ht="27" customHeight="1" x14ac:dyDescent="0.2">
      <c r="A180" s="514"/>
      <c r="B180" s="515"/>
      <c r="C180" s="539" t="s">
        <v>368</v>
      </c>
      <c r="D180" s="517"/>
      <c r="E180" s="517"/>
      <c r="F180" s="518"/>
      <c r="G180" s="659"/>
      <c r="H180" s="599"/>
      <c r="I180" s="600"/>
      <c r="J180" s="601"/>
      <c r="K180" s="602"/>
      <c r="L180" s="660"/>
      <c r="M180" s="598"/>
      <c r="N180" s="661"/>
      <c r="O180" s="662"/>
      <c r="P180" s="663"/>
      <c r="Q180" s="663"/>
      <c r="R180" s="664"/>
      <c r="S180" s="665"/>
    </row>
    <row r="181" spans="1:27" s="639" customFormat="1" ht="72" customHeight="1" x14ac:dyDescent="0.2">
      <c r="A181" s="514"/>
      <c r="B181" s="515"/>
      <c r="C181" s="539" t="s">
        <v>378</v>
      </c>
      <c r="D181" s="517"/>
      <c r="E181" s="517"/>
      <c r="F181" s="518"/>
      <c r="G181" s="659"/>
      <c r="H181" s="599"/>
      <c r="I181" s="600"/>
      <c r="J181" s="601"/>
      <c r="K181" s="602"/>
      <c r="L181" s="660"/>
      <c r="M181" s="598"/>
      <c r="N181" s="661"/>
      <c r="O181" s="662"/>
      <c r="P181" s="663"/>
      <c r="Q181" s="663"/>
      <c r="R181" s="664"/>
      <c r="S181" s="665"/>
    </row>
    <row r="182" spans="1:27" s="567" customFormat="1" ht="48" customHeight="1" x14ac:dyDescent="0.2">
      <c r="A182" s="627"/>
      <c r="B182" s="627"/>
      <c r="C182" s="962" t="s">
        <v>243</v>
      </c>
      <c r="D182" s="963"/>
      <c r="E182" s="963"/>
      <c r="F182" s="963"/>
      <c r="G182" s="964"/>
      <c r="H182" s="628"/>
      <c r="I182" s="628"/>
      <c r="J182" s="628"/>
      <c r="K182" s="628"/>
      <c r="L182" s="629"/>
      <c r="M182" s="628"/>
      <c r="N182" s="628"/>
      <c r="O182" s="628"/>
      <c r="P182" s="628"/>
      <c r="Q182" s="628"/>
      <c r="R182" s="628"/>
      <c r="S182" s="628"/>
      <c r="T182" s="563"/>
      <c r="U182" s="564"/>
      <c r="V182" s="565"/>
      <c r="W182" s="565"/>
      <c r="X182" s="565"/>
      <c r="Y182" s="565"/>
      <c r="Z182" s="565"/>
      <c r="AA182" s="566"/>
    </row>
    <row r="183" spans="1:27" ht="25.5" x14ac:dyDescent="0.2">
      <c r="A183" s="554"/>
      <c r="B183" s="555"/>
      <c r="C183" s="666" t="s">
        <v>379</v>
      </c>
      <c r="D183" s="517" t="s">
        <v>380</v>
      </c>
      <c r="E183" s="590"/>
      <c r="F183" s="667"/>
      <c r="G183" s="668"/>
      <c r="H183" s="559"/>
      <c r="I183" s="560"/>
      <c r="J183" s="561"/>
      <c r="K183" s="562"/>
      <c r="L183" s="669"/>
      <c r="M183" s="558"/>
      <c r="N183" s="670"/>
      <c r="O183" s="671"/>
      <c r="P183" s="672"/>
      <c r="Q183" s="672"/>
      <c r="R183" s="673"/>
      <c r="S183" s="674"/>
    </row>
    <row r="184" spans="1:27" ht="38.25" x14ac:dyDescent="0.2">
      <c r="A184" s="554"/>
      <c r="B184" s="555"/>
      <c r="C184" s="666"/>
      <c r="D184" s="517" t="s">
        <v>381</v>
      </c>
      <c r="E184" s="590"/>
      <c r="F184" s="667"/>
      <c r="G184" s="668"/>
      <c r="H184" s="559"/>
      <c r="I184" s="560"/>
      <c r="J184" s="561"/>
      <c r="K184" s="562"/>
      <c r="L184" s="669"/>
      <c r="M184" s="558"/>
      <c r="N184" s="670"/>
      <c r="O184" s="671"/>
      <c r="P184" s="672"/>
      <c r="Q184" s="672"/>
      <c r="R184" s="673"/>
      <c r="S184" s="674"/>
    </row>
    <row r="185" spans="1:27" x14ac:dyDescent="0.2">
      <c r="A185" s="554"/>
      <c r="B185" s="555"/>
      <c r="C185" s="666"/>
      <c r="D185" s="517" t="s">
        <v>382</v>
      </c>
      <c r="E185" s="590"/>
      <c r="F185" s="667"/>
      <c r="G185" s="668"/>
      <c r="H185" s="559"/>
      <c r="I185" s="560"/>
      <c r="J185" s="561"/>
      <c r="K185" s="562"/>
      <c r="L185" s="669"/>
      <c r="M185" s="558"/>
      <c r="N185" s="670"/>
      <c r="O185" s="671"/>
      <c r="P185" s="672"/>
      <c r="Q185" s="672"/>
      <c r="R185" s="673"/>
      <c r="S185" s="674"/>
    </row>
    <row r="186" spans="1:27" ht="38.25" x14ac:dyDescent="0.2">
      <c r="A186" s="554"/>
      <c r="B186" s="555"/>
      <c r="C186" s="666"/>
      <c r="D186" s="517" t="s">
        <v>383</v>
      </c>
      <c r="E186" s="590"/>
      <c r="F186" s="667"/>
      <c r="G186" s="668"/>
      <c r="H186" s="559"/>
      <c r="I186" s="560"/>
      <c r="J186" s="561"/>
      <c r="K186" s="562"/>
      <c r="L186" s="669"/>
      <c r="M186" s="558"/>
      <c r="N186" s="670"/>
      <c r="O186" s="671"/>
      <c r="P186" s="672"/>
      <c r="Q186" s="672"/>
      <c r="R186" s="673"/>
      <c r="S186" s="674"/>
    </row>
    <row r="187" spans="1:27" ht="63.75" x14ac:dyDescent="0.2">
      <c r="A187" s="554"/>
      <c r="B187" s="555"/>
      <c r="C187" s="666"/>
      <c r="D187" s="517" t="s">
        <v>384</v>
      </c>
      <c r="E187" s="590"/>
      <c r="F187" s="667"/>
      <c r="G187" s="668"/>
      <c r="H187" s="559"/>
      <c r="I187" s="560"/>
      <c r="J187" s="561"/>
      <c r="K187" s="562"/>
      <c r="L187" s="669"/>
      <c r="M187" s="558"/>
      <c r="N187" s="670"/>
      <c r="O187" s="671"/>
      <c r="P187" s="672"/>
      <c r="Q187" s="672"/>
      <c r="R187" s="673"/>
      <c r="S187" s="674"/>
    </row>
    <row r="188" spans="1:27" s="634" customFormat="1" ht="48" customHeight="1" x14ac:dyDescent="0.2">
      <c r="A188" s="508"/>
      <c r="B188" s="508"/>
      <c r="C188" s="971" t="s">
        <v>244</v>
      </c>
      <c r="D188" s="971"/>
      <c r="E188" s="971"/>
      <c r="F188" s="971"/>
      <c r="G188" s="971"/>
      <c r="H188" s="540"/>
      <c r="I188" s="540"/>
      <c r="J188" s="540"/>
      <c r="K188" s="540"/>
      <c r="L188" s="542"/>
      <c r="M188" s="540"/>
      <c r="N188" s="540"/>
      <c r="O188" s="540"/>
      <c r="P188" s="540"/>
      <c r="Q188" s="540"/>
      <c r="R188" s="540"/>
      <c r="S188" s="540"/>
      <c r="T188" s="632"/>
      <c r="U188" s="582"/>
      <c r="V188" s="587"/>
      <c r="W188" s="587"/>
      <c r="X188" s="587"/>
      <c r="Y188" s="587"/>
      <c r="Z188" s="587"/>
      <c r="AA188" s="633"/>
    </row>
    <row r="189" spans="1:27" s="588" customFormat="1" ht="52.15" customHeight="1" x14ac:dyDescent="0.2">
      <c r="A189" s="514"/>
      <c r="B189" s="515"/>
      <c r="C189" s="539" t="s">
        <v>386</v>
      </c>
      <c r="D189" s="517" t="s">
        <v>388</v>
      </c>
      <c r="E189" s="517"/>
      <c r="F189" s="518"/>
      <c r="G189" s="518"/>
      <c r="H189" s="519"/>
      <c r="I189" s="520"/>
      <c r="J189" s="529"/>
      <c r="K189" s="530"/>
      <c r="L189" s="531"/>
      <c r="M189" s="518"/>
      <c r="N189" s="553"/>
      <c r="O189" s="331"/>
      <c r="P189" s="533"/>
      <c r="Q189" s="533"/>
      <c r="R189" s="332"/>
      <c r="S189" s="534"/>
    </row>
    <row r="190" spans="1:27" s="588" customFormat="1" ht="60" customHeight="1" x14ac:dyDescent="0.2">
      <c r="A190" s="514"/>
      <c r="B190" s="515"/>
      <c r="C190" s="539"/>
      <c r="D190" s="517" t="s">
        <v>387</v>
      </c>
      <c r="E190" s="517"/>
      <c r="F190" s="518"/>
      <c r="G190" s="518"/>
      <c r="H190" s="519"/>
      <c r="I190" s="520"/>
      <c r="J190" s="529"/>
      <c r="K190" s="530"/>
      <c r="L190" s="531"/>
      <c r="M190" s="518"/>
      <c r="N190" s="553"/>
      <c r="O190" s="331"/>
      <c r="P190" s="533"/>
      <c r="Q190" s="533"/>
      <c r="R190" s="332"/>
      <c r="S190" s="534"/>
    </row>
    <row r="191" spans="1:27" s="588" customFormat="1" ht="60" customHeight="1" x14ac:dyDescent="0.2">
      <c r="A191" s="514"/>
      <c r="B191" s="515"/>
      <c r="C191" s="539" t="s">
        <v>427</v>
      </c>
      <c r="D191" s="517" t="s">
        <v>428</v>
      </c>
      <c r="E191" s="517"/>
      <c r="F191" s="518"/>
      <c r="G191" s="518"/>
      <c r="H191" s="519"/>
      <c r="I191" s="520"/>
      <c r="J191" s="529"/>
      <c r="K191" s="530"/>
      <c r="L191" s="531"/>
      <c r="M191" s="518"/>
      <c r="N191" s="553"/>
      <c r="O191" s="331"/>
      <c r="P191" s="533"/>
      <c r="Q191" s="533"/>
      <c r="R191" s="332"/>
      <c r="S191" s="534"/>
    </row>
    <row r="192" spans="1:27" s="567" customFormat="1" ht="48" customHeight="1" x14ac:dyDescent="0.2">
      <c r="A192" s="627"/>
      <c r="B192" s="627"/>
      <c r="C192" s="962" t="s">
        <v>372</v>
      </c>
      <c r="D192" s="963"/>
      <c r="E192" s="963"/>
      <c r="F192" s="963"/>
      <c r="G192" s="964"/>
      <c r="H192" s="628"/>
      <c r="I192" s="628"/>
      <c r="J192" s="628"/>
      <c r="K192" s="628"/>
      <c r="L192" s="629"/>
      <c r="M192" s="628"/>
      <c r="N192" s="628"/>
      <c r="O192" s="628"/>
      <c r="P192" s="628"/>
      <c r="Q192" s="628"/>
      <c r="R192" s="628"/>
      <c r="S192" s="628"/>
      <c r="T192" s="563"/>
      <c r="U192" s="564"/>
      <c r="V192" s="565"/>
      <c r="W192" s="565"/>
      <c r="X192" s="565"/>
      <c r="Y192" s="565"/>
      <c r="Z192" s="565"/>
      <c r="AA192" s="566"/>
    </row>
    <row r="193" spans="1:20" s="588" customFormat="1" ht="13.5" thickBot="1" x14ac:dyDescent="0.25">
      <c r="A193" s="514"/>
      <c r="B193" s="515"/>
      <c r="C193" s="539" t="s">
        <v>373</v>
      </c>
      <c r="D193" s="517"/>
      <c r="E193" s="517"/>
      <c r="F193" s="518"/>
      <c r="G193" s="518"/>
      <c r="H193" s="519"/>
      <c r="I193" s="520"/>
      <c r="J193" s="529"/>
      <c r="K193" s="530"/>
      <c r="L193" s="531"/>
      <c r="M193" s="518"/>
      <c r="N193" s="553"/>
      <c r="O193" s="331"/>
      <c r="P193" s="533"/>
      <c r="Q193" s="533"/>
      <c r="R193" s="332"/>
      <c r="S193" s="534"/>
    </row>
    <row r="194" spans="1:20" s="680" customFormat="1" ht="74.25" customHeight="1" thickBot="1" x14ac:dyDescent="0.25">
      <c r="A194" s="986" t="s">
        <v>159</v>
      </c>
      <c r="B194" s="987"/>
      <c r="C194" s="987"/>
      <c r="D194" s="987"/>
      <c r="E194" s="987"/>
      <c r="F194" s="987"/>
      <c r="G194" s="987"/>
      <c r="H194" s="987"/>
      <c r="I194" s="987"/>
      <c r="J194" s="987"/>
      <c r="K194" s="987"/>
      <c r="L194" s="531">
        <f>IFERROR(AVERAGE(L14:L15,L17:L22,L24:L26,L28:L29,L31:L31,L33:L193), "-")</f>
        <v>0.9291666666666667</v>
      </c>
      <c r="M194" s="518"/>
      <c r="N194" s="675"/>
      <c r="O194" s="527">
        <f>IFERROR(AVERAGE(O14:O15,O17:O22,O24:O26,O28:O29,O31:O31,O33:O193), "-")</f>
        <v>0.89999999999999991</v>
      </c>
      <c r="P194" s="676"/>
      <c r="Q194" s="677"/>
      <c r="R194" s="527" t="str">
        <f>IFERROR(AVERAGE(R14:R15,R17:R22,R24:R26,R28:R29,R31:R31,R33:R193), "-")</f>
        <v>-</v>
      </c>
      <c r="S194" s="678"/>
      <c r="T194" s="679"/>
    </row>
    <row r="195" spans="1:20" x14ac:dyDescent="0.2">
      <c r="Q195" s="481"/>
      <c r="R195" s="480"/>
    </row>
    <row r="199" spans="1:20" ht="13.5" thickBot="1" x14ac:dyDescent="0.25"/>
    <row r="200" spans="1:20" ht="13.5" thickBot="1" x14ac:dyDescent="0.25">
      <c r="N200" s="991" t="s">
        <v>160</v>
      </c>
      <c r="O200" s="992"/>
      <c r="P200" s="992"/>
      <c r="Q200" s="992"/>
      <c r="R200" s="992"/>
      <c r="S200" s="681"/>
    </row>
    <row r="201" spans="1:20" ht="13.5" thickBot="1" x14ac:dyDescent="0.25">
      <c r="N201" s="682"/>
      <c r="O201" s="683" t="s">
        <v>49</v>
      </c>
      <c r="P201" s="407" t="s">
        <v>116</v>
      </c>
      <c r="Q201" s="407" t="s">
        <v>45</v>
      </c>
      <c r="R201" s="407" t="s">
        <v>46</v>
      </c>
      <c r="S201" s="407" t="s">
        <v>48</v>
      </c>
    </row>
    <row r="202" spans="1:20" ht="13.5" thickBot="1" x14ac:dyDescent="0.25">
      <c r="N202" s="684"/>
      <c r="O202" s="685" t="s">
        <v>161</v>
      </c>
      <c r="P202" s="409" t="s">
        <v>162</v>
      </c>
      <c r="Q202" s="410" t="s">
        <v>18</v>
      </c>
      <c r="R202" s="411" t="s">
        <v>20</v>
      </c>
      <c r="S202" s="412" t="s">
        <v>17</v>
      </c>
    </row>
    <row r="203" spans="1:20" ht="13.5" thickBot="1" x14ac:dyDescent="0.25">
      <c r="N203" s="682"/>
      <c r="O203" s="686"/>
      <c r="P203" s="409"/>
      <c r="Q203" s="410" t="s">
        <v>41</v>
      </c>
      <c r="R203" s="411" t="s">
        <v>42</v>
      </c>
      <c r="S203" s="412" t="s">
        <v>43</v>
      </c>
    </row>
    <row r="204" spans="1:20" ht="116.25" customHeight="1" thickBot="1" x14ac:dyDescent="0.25">
      <c r="N204" s="687" t="s">
        <v>163</v>
      </c>
      <c r="O204" s="688">
        <v>0.1</v>
      </c>
      <c r="P204" s="689">
        <v>0.83</v>
      </c>
      <c r="Q204" s="690">
        <v>0.55000000000000004</v>
      </c>
      <c r="R204" s="691">
        <v>0.83</v>
      </c>
      <c r="S204" s="692">
        <v>0.98</v>
      </c>
    </row>
    <row r="205" spans="1:20" x14ac:dyDescent="0.2">
      <c r="N205" s="984"/>
      <c r="O205" s="985"/>
      <c r="P205" s="985"/>
      <c r="Q205" s="985"/>
      <c r="R205" s="985"/>
      <c r="S205" s="985"/>
    </row>
  </sheetData>
  <sheetProtection selectLockedCells="1"/>
  <mergeCells count="64">
    <mergeCell ref="C188:G188"/>
    <mergeCell ref="C192:G192"/>
    <mergeCell ref="C70:E70"/>
    <mergeCell ref="C127:F127"/>
    <mergeCell ref="C154:E154"/>
    <mergeCell ref="C170:G170"/>
    <mergeCell ref="C173:G173"/>
    <mergeCell ref="C175:G175"/>
    <mergeCell ref="C178:G178"/>
    <mergeCell ref="C182:G182"/>
    <mergeCell ref="C167:G167"/>
    <mergeCell ref="C107:G107"/>
    <mergeCell ref="C113:G113"/>
    <mergeCell ref="C71:G71"/>
    <mergeCell ref="C74:G74"/>
    <mergeCell ref="C165:G165"/>
    <mergeCell ref="N205:S205"/>
    <mergeCell ref="A194:K194"/>
    <mergeCell ref="C13:G13"/>
    <mergeCell ref="C16:G16"/>
    <mergeCell ref="C23:G23"/>
    <mergeCell ref="C27:G27"/>
    <mergeCell ref="C30:G30"/>
    <mergeCell ref="C32:G32"/>
    <mergeCell ref="C77:G77"/>
    <mergeCell ref="C79:G79"/>
    <mergeCell ref="C81:G81"/>
    <mergeCell ref="C86:G86"/>
    <mergeCell ref="C88:G88"/>
    <mergeCell ref="C91:G91"/>
    <mergeCell ref="C99:G99"/>
    <mergeCell ref="N200:R200"/>
    <mergeCell ref="L9:T9"/>
    <mergeCell ref="L10:M10"/>
    <mergeCell ref="C46:G46"/>
    <mergeCell ref="C49:G49"/>
    <mergeCell ref="C58:G58"/>
    <mergeCell ref="O10:P10"/>
    <mergeCell ref="Q10:S10"/>
    <mergeCell ref="C12:M12"/>
    <mergeCell ref="C61:G61"/>
    <mergeCell ref="C63:G63"/>
    <mergeCell ref="C68:G68"/>
    <mergeCell ref="C65:G65"/>
    <mergeCell ref="C162:G162"/>
    <mergeCell ref="C105:G105"/>
    <mergeCell ref="C160:G160"/>
    <mergeCell ref="C117:G117"/>
    <mergeCell ref="D3:E3"/>
    <mergeCell ref="J9:K10"/>
    <mergeCell ref="C155:G155"/>
    <mergeCell ref="C38:G38"/>
    <mergeCell ref="C136:G136"/>
    <mergeCell ref="C140:G140"/>
    <mergeCell ref="C143:G143"/>
    <mergeCell ref="C147:G147"/>
    <mergeCell ref="C151:G151"/>
    <mergeCell ref="C149:G149"/>
    <mergeCell ref="C120:G120"/>
    <mergeCell ref="C122:G122"/>
    <mergeCell ref="C125:G125"/>
    <mergeCell ref="C115:G115"/>
    <mergeCell ref="C128:G128"/>
    <mergeCell ref="C134:G134"/>
  </mergeCells>
  <phoneticPr fontId="31" type="noConversion"/>
  <conditionalFormatting sqref="R14:R15 R72:R73 O72:O73 L72:L73 R75:R76 O75:O76 L75:L76 R78 O78 L78 R193 O193 L193 O31 R31 L31 R89:R90 O89:O90 L89:L90">
    <cfRule type="cellIs" dxfId="184" priority="818" operator="greaterThanOrEqual">
      <formula>0.95</formula>
    </cfRule>
    <cfRule type="cellIs" dxfId="183" priority="819" operator="between">
      <formula>0.7</formula>
      <formula>0.94</formula>
    </cfRule>
    <cfRule type="cellIs" dxfId="182" priority="820" operator="between">
      <formula>0.4</formula>
      <formula>0.69</formula>
    </cfRule>
    <cfRule type="cellIs" dxfId="181" priority="821" operator="between">
      <formula>0.2</formula>
      <formula>0.39</formula>
    </cfRule>
    <cfRule type="cellIs" dxfId="180" priority="822" operator="between">
      <formula>0</formula>
      <formula>0.1999</formula>
    </cfRule>
  </conditionalFormatting>
  <conditionalFormatting sqref="R33:R37 R47:R48 R50:R57 R59:R60 R62 R64 R70 R66:R67 R179:R181 R40:R45 R183:R187 R189:R191">
    <cfRule type="cellIs" dxfId="179" priority="718" operator="greaterThanOrEqual">
      <formula>0.95</formula>
    </cfRule>
    <cfRule type="cellIs" dxfId="178" priority="719" operator="between">
      <formula>0.7</formula>
      <formula>0.94</formula>
    </cfRule>
    <cfRule type="cellIs" dxfId="177" priority="720" operator="between">
      <formula>0.4</formula>
      <formula>0.69</formula>
    </cfRule>
    <cfRule type="cellIs" dxfId="176" priority="721" operator="between">
      <formula>0.2</formula>
      <formula>0.39</formula>
    </cfRule>
    <cfRule type="cellIs" dxfId="175" priority="722" operator="between">
      <formula>0</formula>
      <formula>0.1999</formula>
    </cfRule>
  </conditionalFormatting>
  <conditionalFormatting sqref="L14:L15">
    <cfRule type="cellIs" dxfId="174" priority="833" operator="greaterThanOrEqual">
      <formula>0.95</formula>
    </cfRule>
    <cfRule type="cellIs" dxfId="173" priority="834" operator="between">
      <formula>0.7</formula>
      <formula>0.94</formula>
    </cfRule>
    <cfRule type="cellIs" dxfId="172" priority="835" operator="between">
      <formula>0.4</formula>
      <formula>0.69</formula>
    </cfRule>
    <cfRule type="cellIs" dxfId="171" priority="836" operator="between">
      <formula>0.2</formula>
      <formula>0.39</formula>
    </cfRule>
    <cfRule type="cellIs" dxfId="170" priority="837" operator="between">
      <formula>0</formula>
      <formula>0.1999</formula>
    </cfRule>
  </conditionalFormatting>
  <conditionalFormatting sqref="O14:O15">
    <cfRule type="cellIs" dxfId="169" priority="828" operator="greaterThanOrEqual">
      <formula>0.95</formula>
    </cfRule>
    <cfRule type="cellIs" dxfId="168" priority="829" operator="between">
      <formula>0.7</formula>
      <formula>0.94</formula>
    </cfRule>
    <cfRule type="cellIs" dxfId="167" priority="830" operator="between">
      <formula>0.4</formula>
      <formula>0.69</formula>
    </cfRule>
    <cfRule type="cellIs" dxfId="166" priority="831" operator="between">
      <formula>0.2</formula>
      <formula>0.39</formula>
    </cfRule>
    <cfRule type="cellIs" dxfId="165" priority="832" operator="between">
      <formula>0</formula>
      <formula>0.1999</formula>
    </cfRule>
  </conditionalFormatting>
  <conditionalFormatting sqref="L17:L22">
    <cfRule type="cellIs" dxfId="164" priority="813" operator="greaterThanOrEqual">
      <formula>0.95</formula>
    </cfRule>
    <cfRule type="cellIs" dxfId="163" priority="814" operator="between">
      <formula>0.7</formula>
      <formula>0.94</formula>
    </cfRule>
    <cfRule type="cellIs" dxfId="162" priority="815" operator="between">
      <formula>0.4</formula>
      <formula>0.69</formula>
    </cfRule>
    <cfRule type="cellIs" dxfId="161" priority="816" operator="between">
      <formula>0.2</formula>
      <formula>0.39</formula>
    </cfRule>
    <cfRule type="cellIs" dxfId="160" priority="817" operator="between">
      <formula>0</formula>
      <formula>0.1999</formula>
    </cfRule>
  </conditionalFormatting>
  <conditionalFormatting sqref="O17:O22">
    <cfRule type="cellIs" dxfId="159" priority="808" operator="greaterThanOrEqual">
      <formula>0.95</formula>
    </cfRule>
    <cfRule type="cellIs" dxfId="158" priority="809" operator="between">
      <formula>0.7</formula>
      <formula>0.94</formula>
    </cfRule>
    <cfRule type="cellIs" dxfId="157" priority="810" operator="between">
      <formula>0.4</formula>
      <formula>0.69</formula>
    </cfRule>
    <cfRule type="cellIs" dxfId="156" priority="811" operator="between">
      <formula>0.2</formula>
      <formula>0.39</formula>
    </cfRule>
    <cfRule type="cellIs" dxfId="155" priority="812" operator="between">
      <formula>0</formula>
      <formula>0.1999</formula>
    </cfRule>
  </conditionalFormatting>
  <conditionalFormatting sqref="R17:R22">
    <cfRule type="cellIs" dxfId="154" priority="798" operator="greaterThanOrEqual">
      <formula>0.95</formula>
    </cfRule>
    <cfRule type="cellIs" dxfId="153" priority="799" operator="between">
      <formula>0.7</formula>
      <formula>0.94</formula>
    </cfRule>
    <cfRule type="cellIs" dxfId="152" priority="800" operator="between">
      <formula>0.4</formula>
      <formula>0.69</formula>
    </cfRule>
    <cfRule type="cellIs" dxfId="151" priority="801" operator="between">
      <formula>0.2</formula>
      <formula>0.39</formula>
    </cfRule>
    <cfRule type="cellIs" dxfId="150" priority="802" operator="between">
      <formula>0</formula>
      <formula>0.1999</formula>
    </cfRule>
  </conditionalFormatting>
  <conditionalFormatting sqref="L24:L26">
    <cfRule type="cellIs" dxfId="149" priority="793" operator="greaterThanOrEqual">
      <formula>0.95</formula>
    </cfRule>
    <cfRule type="cellIs" dxfId="148" priority="794" operator="between">
      <formula>0.7</formula>
      <formula>0.94</formula>
    </cfRule>
    <cfRule type="cellIs" dxfId="147" priority="795" operator="between">
      <formula>0.4</formula>
      <formula>0.69</formula>
    </cfRule>
    <cfRule type="cellIs" dxfId="146" priority="796" operator="between">
      <formula>0.2</formula>
      <formula>0.39</formula>
    </cfRule>
    <cfRule type="cellIs" dxfId="145" priority="797" operator="between">
      <formula>0</formula>
      <formula>0.1999</formula>
    </cfRule>
  </conditionalFormatting>
  <conditionalFormatting sqref="O24:O26">
    <cfRule type="cellIs" dxfId="144" priority="788" operator="greaterThanOrEqual">
      <formula>0.95</formula>
    </cfRule>
    <cfRule type="cellIs" dxfId="143" priority="789" operator="between">
      <formula>0.7</formula>
      <formula>0.94</formula>
    </cfRule>
    <cfRule type="cellIs" dxfId="142" priority="790" operator="between">
      <formula>0.4</formula>
      <formula>0.69</formula>
    </cfRule>
    <cfRule type="cellIs" dxfId="141" priority="791" operator="between">
      <formula>0.2</formula>
      <formula>0.39</formula>
    </cfRule>
    <cfRule type="cellIs" dxfId="140" priority="792" operator="between">
      <formula>0</formula>
      <formula>0.1999</formula>
    </cfRule>
  </conditionalFormatting>
  <conditionalFormatting sqref="R24:R26">
    <cfRule type="cellIs" dxfId="139" priority="778" operator="greaterThanOrEqual">
      <formula>0.95</formula>
    </cfRule>
    <cfRule type="cellIs" dxfId="138" priority="779" operator="between">
      <formula>0.7</formula>
      <formula>0.94</formula>
    </cfRule>
    <cfRule type="cellIs" dxfId="137" priority="780" operator="between">
      <formula>0.4</formula>
      <formula>0.69</formula>
    </cfRule>
    <cfRule type="cellIs" dxfId="136" priority="781" operator="between">
      <formula>0.2</formula>
      <formula>0.39</formula>
    </cfRule>
    <cfRule type="cellIs" dxfId="135" priority="782" operator="between">
      <formula>0</formula>
      <formula>0.1999</formula>
    </cfRule>
  </conditionalFormatting>
  <conditionalFormatting sqref="L28:L29">
    <cfRule type="cellIs" dxfId="134" priority="773" operator="greaterThanOrEqual">
      <formula>0.95</formula>
    </cfRule>
    <cfRule type="cellIs" dxfId="133" priority="774" operator="between">
      <formula>0.7</formula>
      <formula>0.94</formula>
    </cfRule>
    <cfRule type="cellIs" dxfId="132" priority="775" operator="between">
      <formula>0.4</formula>
      <formula>0.69</formula>
    </cfRule>
    <cfRule type="cellIs" dxfId="131" priority="776" operator="between">
      <formula>0.2</formula>
      <formula>0.39</formula>
    </cfRule>
    <cfRule type="cellIs" dxfId="130" priority="777" operator="between">
      <formula>0</formula>
      <formula>0.1999</formula>
    </cfRule>
  </conditionalFormatting>
  <conditionalFormatting sqref="O28:O29">
    <cfRule type="cellIs" dxfId="129" priority="768" operator="greaterThanOrEqual">
      <formula>0.95</formula>
    </cfRule>
    <cfRule type="cellIs" dxfId="128" priority="769" operator="between">
      <formula>0.7</formula>
      <formula>0.94</formula>
    </cfRule>
    <cfRule type="cellIs" dxfId="127" priority="770" operator="between">
      <formula>0.4</formula>
      <formula>0.69</formula>
    </cfRule>
    <cfRule type="cellIs" dxfId="126" priority="771" operator="between">
      <formula>0.2</formula>
      <formula>0.39</formula>
    </cfRule>
    <cfRule type="cellIs" dxfId="125" priority="772" operator="between">
      <formula>0</formula>
      <formula>0.1999</formula>
    </cfRule>
  </conditionalFormatting>
  <conditionalFormatting sqref="R28:R29">
    <cfRule type="cellIs" dxfId="124" priority="758" operator="greaterThanOrEqual">
      <formula>0.95</formula>
    </cfRule>
    <cfRule type="cellIs" dxfId="123" priority="759" operator="between">
      <formula>0.7</formula>
      <formula>0.94</formula>
    </cfRule>
    <cfRule type="cellIs" dxfId="122" priority="760" operator="between">
      <formula>0.4</formula>
      <formula>0.69</formula>
    </cfRule>
    <cfRule type="cellIs" dxfId="121" priority="761" operator="between">
      <formula>0.2</formula>
      <formula>0.39</formula>
    </cfRule>
    <cfRule type="cellIs" dxfId="120" priority="762" operator="between">
      <formula>0</formula>
      <formula>0.1999</formula>
    </cfRule>
  </conditionalFormatting>
  <conditionalFormatting sqref="L33:L37 L47:L48 L50:L57 L59:L60 L62 L64 L70 L66:L67 L179:L181 L40:L45 L183:L187 L189:L191">
    <cfRule type="cellIs" dxfId="119" priority="733" operator="greaterThanOrEqual">
      <formula>0.95</formula>
    </cfRule>
    <cfRule type="cellIs" dxfId="118" priority="734" operator="between">
      <formula>0.7</formula>
      <formula>0.94</formula>
    </cfRule>
    <cfRule type="cellIs" dxfId="117" priority="735" operator="between">
      <formula>0.4</formula>
      <formula>0.69</formula>
    </cfRule>
    <cfRule type="cellIs" dxfId="116" priority="736" operator="between">
      <formula>0.2</formula>
      <formula>0.39</formula>
    </cfRule>
    <cfRule type="cellIs" dxfId="115" priority="737" operator="between">
      <formula>0</formula>
      <formula>0.1999</formula>
    </cfRule>
  </conditionalFormatting>
  <conditionalFormatting sqref="O33:O37 O47:O48 O50:O57 O59:O60 O62 O64 O70 O66:O67 O179:O181 O40:O45 O183:O187 O189:O191">
    <cfRule type="cellIs" dxfId="114" priority="728" operator="greaterThanOrEqual">
      <formula>0.95</formula>
    </cfRule>
    <cfRule type="cellIs" dxfId="113" priority="729" operator="between">
      <formula>0.7</formula>
      <formula>0.94</formula>
    </cfRule>
    <cfRule type="cellIs" dxfId="112" priority="730" operator="between">
      <formula>0.4</formula>
      <formula>0.69</formula>
    </cfRule>
    <cfRule type="cellIs" dxfId="111" priority="731" operator="between">
      <formula>0.2</formula>
      <formula>0.39</formula>
    </cfRule>
    <cfRule type="cellIs" dxfId="110" priority="732" operator="between">
      <formula>0</formula>
      <formula>0.1999</formula>
    </cfRule>
  </conditionalFormatting>
  <conditionalFormatting sqref="L194">
    <cfRule type="cellIs" dxfId="109" priority="688" operator="greaterThanOrEqual">
      <formula>0.95</formula>
    </cfRule>
    <cfRule type="cellIs" dxfId="108" priority="689" operator="between">
      <formula>0.7</formula>
      <formula>0.94</formula>
    </cfRule>
    <cfRule type="cellIs" dxfId="107" priority="690" operator="between">
      <formula>0.4</formula>
      <formula>0.69</formula>
    </cfRule>
    <cfRule type="cellIs" dxfId="106" priority="691" operator="between">
      <formula>0.2</formula>
      <formula>0.39</formula>
    </cfRule>
    <cfRule type="cellIs" dxfId="105" priority="692" operator="between">
      <formula>0</formula>
      <formula>0.1999</formula>
    </cfRule>
  </conditionalFormatting>
  <conditionalFormatting sqref="R194">
    <cfRule type="cellIs" dxfId="104" priority="673" operator="greaterThanOrEqual">
      <formula>0.95</formula>
    </cfRule>
    <cfRule type="cellIs" dxfId="103" priority="674" operator="between">
      <formula>0.7</formula>
      <formula>0.9499</formula>
    </cfRule>
    <cfRule type="cellIs" dxfId="102" priority="675" operator="between">
      <formula>0.4</formula>
      <formula>0.6999</formula>
    </cfRule>
    <cfRule type="cellIs" dxfId="101" priority="676" operator="between">
      <formula>0.2</formula>
      <formula>0.3999</formula>
    </cfRule>
    <cfRule type="cellIs" dxfId="100" priority="677" operator="between">
      <formula>0</formula>
      <formula>0.1999</formula>
    </cfRule>
  </conditionalFormatting>
  <conditionalFormatting sqref="O194">
    <cfRule type="cellIs" dxfId="99" priority="678" operator="greaterThanOrEqual">
      <formula>0.95</formula>
    </cfRule>
    <cfRule type="cellIs" dxfId="98" priority="679" operator="between">
      <formula>0.7</formula>
      <formula>0.9499</formula>
    </cfRule>
    <cfRule type="cellIs" dxfId="97" priority="680" operator="between">
      <formula>0.4</formula>
      <formula>0.6999</formula>
    </cfRule>
    <cfRule type="cellIs" dxfId="96" priority="681" operator="between">
      <formula>0.2</formula>
      <formula>0.3999</formula>
    </cfRule>
    <cfRule type="cellIs" dxfId="95" priority="682" operator="between">
      <formula>0</formula>
      <formula>0.1999</formula>
    </cfRule>
  </conditionalFormatting>
  <conditionalFormatting sqref="L14:L15">
    <cfRule type="cellIs" dxfId="94" priority="668" operator="greaterThanOrEqual">
      <formula>0.95</formula>
    </cfRule>
    <cfRule type="cellIs" dxfId="93" priority="669" operator="between">
      <formula>0.7</formula>
      <formula>0.94</formula>
    </cfRule>
    <cfRule type="cellIs" dxfId="92" priority="670" operator="between">
      <formula>0.4</formula>
      <formula>0.69</formula>
    </cfRule>
    <cfRule type="cellIs" dxfId="91" priority="671" operator="between">
      <formula>0.2</formula>
      <formula>0.39</formula>
    </cfRule>
    <cfRule type="cellIs" dxfId="90" priority="672" operator="between">
      <formula>0</formula>
      <formula>0.1999</formula>
    </cfRule>
  </conditionalFormatting>
  <conditionalFormatting sqref="L17:L22">
    <cfRule type="cellIs" dxfId="89" priority="663" operator="greaterThanOrEqual">
      <formula>0.95</formula>
    </cfRule>
    <cfRule type="cellIs" dxfId="88" priority="664" operator="between">
      <formula>0.7</formula>
      <formula>0.94</formula>
    </cfRule>
    <cfRule type="cellIs" dxfId="87" priority="665" operator="between">
      <formula>0.4</formula>
      <formula>0.69</formula>
    </cfRule>
    <cfRule type="cellIs" dxfId="86" priority="666" operator="between">
      <formula>0.2</formula>
      <formula>0.39</formula>
    </cfRule>
    <cfRule type="cellIs" dxfId="85" priority="667" operator="between">
      <formula>0</formula>
      <formula>0.1999</formula>
    </cfRule>
  </conditionalFormatting>
  <conditionalFormatting sqref="L24:L26">
    <cfRule type="cellIs" dxfId="84" priority="658" operator="greaterThanOrEqual">
      <formula>0.95</formula>
    </cfRule>
    <cfRule type="cellIs" dxfId="83" priority="659" operator="between">
      <formula>0.7</formula>
      <formula>0.94</formula>
    </cfRule>
    <cfRule type="cellIs" dxfId="82" priority="660" operator="between">
      <formula>0.4</formula>
      <formula>0.69</formula>
    </cfRule>
    <cfRule type="cellIs" dxfId="81" priority="661" operator="between">
      <formula>0.2</formula>
      <formula>0.39</formula>
    </cfRule>
    <cfRule type="cellIs" dxfId="80" priority="662" operator="between">
      <formula>0</formula>
      <formula>0.1999</formula>
    </cfRule>
  </conditionalFormatting>
  <conditionalFormatting sqref="L28:L29">
    <cfRule type="cellIs" dxfId="79" priority="653" operator="greaterThanOrEqual">
      <formula>0.95</formula>
    </cfRule>
    <cfRule type="cellIs" dxfId="78" priority="654" operator="between">
      <formula>0.7</formula>
      <formula>0.94</formula>
    </cfRule>
    <cfRule type="cellIs" dxfId="77" priority="655" operator="between">
      <formula>0.4</formula>
      <formula>0.69</formula>
    </cfRule>
    <cfRule type="cellIs" dxfId="76" priority="656" operator="between">
      <formula>0.2</formula>
      <formula>0.39</formula>
    </cfRule>
    <cfRule type="cellIs" dxfId="75" priority="657" operator="between">
      <formula>0</formula>
      <formula>0.1999</formula>
    </cfRule>
  </conditionalFormatting>
  <conditionalFormatting sqref="L33:L37 L47:L48 L50:L57 L59:L60 L62 L64 L70 L66:L67 L179:L181 L40:L45 L183:L187 L189:L191">
    <cfRule type="cellIs" dxfId="74" priority="643" operator="greaterThanOrEqual">
      <formula>0.95</formula>
    </cfRule>
    <cfRule type="cellIs" dxfId="73" priority="644" operator="between">
      <formula>0.7</formula>
      <formula>0.94</formula>
    </cfRule>
    <cfRule type="cellIs" dxfId="72" priority="645" operator="between">
      <formula>0.4</formula>
      <formula>0.69</formula>
    </cfRule>
    <cfRule type="cellIs" dxfId="71" priority="646" operator="between">
      <formula>0.2</formula>
      <formula>0.39</formula>
    </cfRule>
    <cfRule type="cellIs" dxfId="70" priority="647" operator="between">
      <formula>0</formula>
      <formula>0.1999</formula>
    </cfRule>
  </conditionalFormatting>
  <conditionalFormatting sqref="L194">
    <cfRule type="cellIs" dxfId="69" priority="638" operator="greaterThanOrEqual">
      <formula>0.95</formula>
    </cfRule>
    <cfRule type="cellIs" dxfId="68" priority="639" operator="between">
      <formula>0.7</formula>
      <formula>0.94</formula>
    </cfRule>
    <cfRule type="cellIs" dxfId="67" priority="640" operator="between">
      <formula>0.4</formula>
      <formula>0.69</formula>
    </cfRule>
    <cfRule type="cellIs" dxfId="66" priority="641" operator="between">
      <formula>0.2</formula>
      <formula>0.39</formula>
    </cfRule>
    <cfRule type="cellIs" dxfId="65" priority="642" operator="between">
      <formula>0</formula>
      <formula>0.1999</formula>
    </cfRule>
  </conditionalFormatting>
  <conditionalFormatting sqref="L14:L15">
    <cfRule type="cellIs" dxfId="64" priority="633" operator="greaterThanOrEqual">
      <formula>0.95</formula>
    </cfRule>
    <cfRule type="cellIs" dxfId="63" priority="634" operator="between">
      <formula>0.7</formula>
      <formula>0.94</formula>
    </cfRule>
    <cfRule type="cellIs" dxfId="62" priority="635" operator="between">
      <formula>0.4</formula>
      <formula>0.69</formula>
    </cfRule>
    <cfRule type="cellIs" dxfId="61" priority="636" operator="between">
      <formula>0.2</formula>
      <formula>0.39</formula>
    </cfRule>
    <cfRule type="cellIs" dxfId="60" priority="637" operator="between">
      <formula>0</formula>
      <formula>0.1999</formula>
    </cfRule>
  </conditionalFormatting>
  <conditionalFormatting sqref="L17:L22">
    <cfRule type="cellIs" dxfId="59" priority="628" operator="greaterThanOrEqual">
      <formula>0.95</formula>
    </cfRule>
    <cfRule type="cellIs" dxfId="58" priority="629" operator="between">
      <formula>0.7</formula>
      <formula>0.94</formula>
    </cfRule>
    <cfRule type="cellIs" dxfId="57" priority="630" operator="between">
      <formula>0.4</formula>
      <formula>0.69</formula>
    </cfRule>
    <cfRule type="cellIs" dxfId="56" priority="631" operator="between">
      <formula>0.2</formula>
      <formula>0.39</formula>
    </cfRule>
    <cfRule type="cellIs" dxfId="55" priority="632" operator="between">
      <formula>0</formula>
      <formula>0.1999</formula>
    </cfRule>
  </conditionalFormatting>
  <conditionalFormatting sqref="L24:L26">
    <cfRule type="cellIs" dxfId="54" priority="623" operator="greaterThanOrEqual">
      <formula>0.95</formula>
    </cfRule>
    <cfRule type="cellIs" dxfId="53" priority="624" operator="between">
      <formula>0.7</formula>
      <formula>0.94</formula>
    </cfRule>
    <cfRule type="cellIs" dxfId="52" priority="625" operator="between">
      <formula>0.4</formula>
      <formula>0.69</formula>
    </cfRule>
    <cfRule type="cellIs" dxfId="51" priority="626" operator="between">
      <formula>0.2</formula>
      <formula>0.39</formula>
    </cfRule>
    <cfRule type="cellIs" dxfId="50" priority="627" operator="between">
      <formula>0</formula>
      <formula>0.1999</formula>
    </cfRule>
  </conditionalFormatting>
  <conditionalFormatting sqref="L28:L29">
    <cfRule type="cellIs" dxfId="49" priority="618" operator="greaterThanOrEqual">
      <formula>0.95</formula>
    </cfRule>
    <cfRule type="cellIs" dxfId="48" priority="619" operator="between">
      <formula>0.7</formula>
      <formula>0.94</formula>
    </cfRule>
    <cfRule type="cellIs" dxfId="47" priority="620" operator="between">
      <formula>0.4</formula>
      <formula>0.69</formula>
    </cfRule>
    <cfRule type="cellIs" dxfId="46" priority="621" operator="between">
      <formula>0.2</formula>
      <formula>0.39</formula>
    </cfRule>
    <cfRule type="cellIs" dxfId="45" priority="622" operator="between">
      <formula>0</formula>
      <formula>0.1999</formula>
    </cfRule>
  </conditionalFormatting>
  <conditionalFormatting sqref="L33:L37 L47:L48 L50:L57 L59:L60 L62 L64 L70 L66:L67 L179:L181 L40:L45 L183:L187 L189:L191">
    <cfRule type="cellIs" dxfId="44" priority="608" operator="greaterThanOrEqual">
      <formula>0.95</formula>
    </cfRule>
    <cfRule type="cellIs" dxfId="43" priority="609" operator="between">
      <formula>0.7</formula>
      <formula>0.94</formula>
    </cfRule>
    <cfRule type="cellIs" dxfId="42" priority="610" operator="between">
      <formula>0.4</formula>
      <formula>0.69</formula>
    </cfRule>
    <cfRule type="cellIs" dxfId="41" priority="611" operator="between">
      <formula>0.2</formula>
      <formula>0.39</formula>
    </cfRule>
    <cfRule type="cellIs" dxfId="40" priority="612" operator="between">
      <formula>0</formula>
      <formula>0.1999</formula>
    </cfRule>
  </conditionalFormatting>
  <conditionalFormatting sqref="L26">
    <cfRule type="cellIs" dxfId="39" priority="603" operator="greaterThanOrEqual">
      <formula>0.95</formula>
    </cfRule>
    <cfRule type="cellIs" dxfId="38" priority="604" operator="between">
      <formula>0.7</formula>
      <formula>0.94</formula>
    </cfRule>
    <cfRule type="cellIs" dxfId="37" priority="605" operator="between">
      <formula>0.4</formula>
      <formula>0.69</formula>
    </cfRule>
    <cfRule type="cellIs" dxfId="36" priority="606" operator="between">
      <formula>0.2</formula>
      <formula>0.39</formula>
    </cfRule>
    <cfRule type="cellIs" dxfId="35" priority="607" operator="between">
      <formula>0</formula>
      <formula>0.1999</formula>
    </cfRule>
  </conditionalFormatting>
  <conditionalFormatting sqref="L26">
    <cfRule type="cellIs" dxfId="34" priority="593" operator="greaterThanOrEqual">
      <formula>0.95</formula>
    </cfRule>
    <cfRule type="cellIs" dxfId="33" priority="594" operator="between">
      <formula>0.7</formula>
      <formula>0.94</formula>
    </cfRule>
    <cfRule type="cellIs" dxfId="32" priority="595" operator="between">
      <formula>0.4</formula>
      <formula>0.69</formula>
    </cfRule>
    <cfRule type="cellIs" dxfId="31" priority="596" operator="between">
      <formula>0.2</formula>
      <formula>0.39</formula>
    </cfRule>
    <cfRule type="cellIs" dxfId="30" priority="597" operator="between">
      <formula>0</formula>
      <formula>0.1999</formula>
    </cfRule>
  </conditionalFormatting>
  <conditionalFormatting sqref="L26">
    <cfRule type="cellIs" dxfId="29" priority="588" operator="greaterThanOrEqual">
      <formula>0.95</formula>
    </cfRule>
    <cfRule type="cellIs" dxfId="28" priority="589" operator="between">
      <formula>0.7</formula>
      <formula>0.94</formula>
    </cfRule>
    <cfRule type="cellIs" dxfId="27" priority="590" operator="between">
      <formula>0.4</formula>
      <formula>0.69</formula>
    </cfRule>
    <cfRule type="cellIs" dxfId="26" priority="591" operator="between">
      <formula>0.2</formula>
      <formula>0.39</formula>
    </cfRule>
    <cfRule type="cellIs" dxfId="25" priority="592" operator="between">
      <formula>0</formula>
      <formula>0.1999</formula>
    </cfRule>
  </conditionalFormatting>
  <printOptions headings="1" gridLines="1"/>
  <pageMargins left="0.70866141732283472" right="0.70866141732283472" top="0.78740157480314965" bottom="0.78740157480314965" header="0.31496062992125984" footer="0.31496062992125984"/>
  <pageSetup paperSize="8" fitToHeight="10" orientation="landscape"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tabSelected="1" zoomScale="40" zoomScaleNormal="40" workbookViewId="0">
      <selection activeCell="V19" sqref="V19"/>
    </sheetView>
  </sheetViews>
  <sheetFormatPr defaultRowHeight="12" x14ac:dyDescent="0.2"/>
  <cols>
    <col min="1" max="2" width="9.140625" style="701"/>
    <col min="3" max="3" width="27" style="701" customWidth="1"/>
    <col min="4" max="4" width="31.28515625" style="701" customWidth="1"/>
    <col min="5" max="5" width="10.140625" style="701" customWidth="1"/>
    <col min="6" max="6" width="11" style="701" customWidth="1"/>
    <col min="7" max="7" width="12.7109375" style="701" customWidth="1"/>
    <col min="8" max="9" width="9.140625" style="701"/>
    <col min="10" max="10" width="14.5703125" style="701" customWidth="1"/>
    <col min="11" max="11" width="11" style="701" customWidth="1"/>
    <col min="12" max="13" width="12.5703125" style="701" customWidth="1"/>
    <col min="14" max="14" width="11.5703125" style="701" customWidth="1"/>
    <col min="15" max="16384" width="9.140625" style="701"/>
  </cols>
  <sheetData>
    <row r="1" spans="1:14" x14ac:dyDescent="0.2">
      <c r="A1" s="698"/>
      <c r="B1" s="699"/>
      <c r="C1" s="700" t="s">
        <v>430</v>
      </c>
      <c r="D1" s="699"/>
      <c r="E1" s="699"/>
      <c r="F1" s="699"/>
      <c r="G1" s="699"/>
      <c r="H1" s="699"/>
      <c r="I1" s="699"/>
      <c r="J1" s="699"/>
      <c r="K1" s="699"/>
      <c r="L1" s="699"/>
      <c r="M1" s="699"/>
      <c r="N1" s="699"/>
    </row>
    <row r="2" spans="1:14" ht="12.75" thickBot="1" x14ac:dyDescent="0.25">
      <c r="A2" s="702"/>
      <c r="B2" s="703"/>
      <c r="C2" s="702"/>
      <c r="D2" s="703"/>
      <c r="E2" s="703"/>
      <c r="F2" s="703"/>
      <c r="G2" s="703"/>
      <c r="H2" s="703"/>
      <c r="I2" s="703"/>
      <c r="J2" s="703"/>
      <c r="K2" s="703"/>
      <c r="L2" s="703"/>
      <c r="M2" s="703"/>
      <c r="N2" s="703"/>
    </row>
    <row r="3" spans="1:14" x14ac:dyDescent="0.2">
      <c r="A3" s="704"/>
      <c r="B3" s="705"/>
      <c r="C3" s="706" t="s">
        <v>148</v>
      </c>
      <c r="D3" s="1011"/>
      <c r="E3" s="1012"/>
      <c r="F3" s="707"/>
      <c r="G3" s="708"/>
      <c r="H3" s="709"/>
      <c r="I3" s="709"/>
      <c r="J3" s="709"/>
      <c r="K3" s="709"/>
      <c r="L3" s="705"/>
      <c r="M3" s="709"/>
      <c r="N3" s="709"/>
    </row>
    <row r="4" spans="1:14" x14ac:dyDescent="0.2">
      <c r="A4" s="704"/>
      <c r="B4" s="705"/>
      <c r="C4" s="710" t="s">
        <v>149</v>
      </c>
      <c r="D4" s="705"/>
      <c r="E4" s="709"/>
      <c r="F4" s="709"/>
      <c r="G4" s="709"/>
      <c r="H4" s="711"/>
      <c r="I4" s="712"/>
      <c r="J4" s="712"/>
      <c r="K4" s="712"/>
      <c r="L4" s="705"/>
      <c r="M4" s="712"/>
      <c r="N4" s="712"/>
    </row>
    <row r="5" spans="1:14" x14ac:dyDescent="0.2">
      <c r="A5" s="704"/>
      <c r="B5" s="705"/>
      <c r="C5" s="710"/>
      <c r="D5" s="705"/>
      <c r="E5" s="709"/>
      <c r="F5" s="709"/>
      <c r="G5" s="709"/>
      <c r="H5" s="713"/>
      <c r="I5" s="709"/>
      <c r="J5" s="709"/>
      <c r="K5" s="709"/>
      <c r="L5" s="705"/>
      <c r="M5" s="709"/>
      <c r="N5" s="709"/>
    </row>
    <row r="6" spans="1:14" ht="12.75" thickBot="1" x14ac:dyDescent="0.25">
      <c r="A6" s="704"/>
      <c r="B6" s="705"/>
      <c r="C6" s="714"/>
      <c r="D6" s="705"/>
      <c r="E6" s="715"/>
      <c r="F6" s="715"/>
      <c r="G6" s="715"/>
      <c r="H6" s="713"/>
      <c r="I6" s="709"/>
      <c r="J6" s="709"/>
      <c r="K6" s="709"/>
      <c r="L6" s="705"/>
      <c r="M6" s="709"/>
      <c r="N6" s="709"/>
    </row>
    <row r="7" spans="1:14" ht="12.75" thickBot="1" x14ac:dyDescent="0.25">
      <c r="A7" s="716"/>
      <c r="B7" s="717"/>
      <c r="C7" s="714"/>
      <c r="D7" s="717"/>
      <c r="E7" s="717"/>
      <c r="F7" s="717"/>
      <c r="G7" s="717"/>
      <c r="H7" s="717"/>
      <c r="I7" s="717"/>
      <c r="J7" s="717"/>
      <c r="K7" s="717"/>
      <c r="L7" s="717"/>
      <c r="M7" s="717"/>
      <c r="N7" s="717"/>
    </row>
    <row r="8" spans="1:14" x14ac:dyDescent="0.2">
      <c r="A8" s="716"/>
      <c r="B8" s="717"/>
      <c r="C8" s="714"/>
      <c r="D8" s="821" t="s">
        <v>153</v>
      </c>
      <c r="E8" s="822"/>
      <c r="F8" s="822"/>
      <c r="G8" s="822"/>
      <c r="H8" s="822"/>
      <c r="I8" s="822"/>
      <c r="J8" s="823" t="s">
        <v>154</v>
      </c>
      <c r="K8" s="823"/>
      <c r="L8" s="824"/>
      <c r="M8" s="824"/>
      <c r="N8" s="824"/>
    </row>
    <row r="9" spans="1:14" ht="38.25" customHeight="1" x14ac:dyDescent="0.2">
      <c r="A9" s="718"/>
      <c r="B9" s="719"/>
      <c r="C9" s="825" t="s">
        <v>310</v>
      </c>
      <c r="D9" s="817" t="s">
        <v>151</v>
      </c>
      <c r="E9" s="817" t="s">
        <v>164</v>
      </c>
      <c r="F9" s="817" t="s">
        <v>158</v>
      </c>
      <c r="G9" s="817"/>
      <c r="H9" s="1013" t="s">
        <v>165</v>
      </c>
      <c r="I9" s="1013"/>
      <c r="J9" s="1014" t="s">
        <v>155</v>
      </c>
      <c r="K9" s="1014"/>
      <c r="L9" s="1014"/>
      <c r="M9" s="1014"/>
      <c r="N9" s="1014"/>
    </row>
    <row r="10" spans="1:14" ht="38.25" customHeight="1" x14ac:dyDescent="0.2">
      <c r="A10" s="720" t="s">
        <v>150</v>
      </c>
      <c r="B10" s="721" t="s">
        <v>91</v>
      </c>
      <c r="C10" s="825"/>
      <c r="D10" s="817"/>
      <c r="E10" s="817"/>
      <c r="F10" s="817"/>
      <c r="G10" s="817" t="s">
        <v>152</v>
      </c>
      <c r="H10" s="1013"/>
      <c r="I10" s="1013"/>
      <c r="J10" s="1015" t="s">
        <v>168</v>
      </c>
      <c r="K10" s="1015"/>
      <c r="L10" s="817" t="s">
        <v>167</v>
      </c>
      <c r="M10" s="1016" t="s">
        <v>166</v>
      </c>
      <c r="N10" s="1016"/>
    </row>
    <row r="11" spans="1:14" ht="85.5" customHeight="1" x14ac:dyDescent="0.2">
      <c r="A11" s="722"/>
      <c r="B11" s="723"/>
      <c r="C11" s="826"/>
      <c r="D11" s="827"/>
      <c r="E11" s="827"/>
      <c r="F11" s="827"/>
      <c r="G11" s="827"/>
      <c r="H11" s="828">
        <v>1</v>
      </c>
      <c r="I11" s="828">
        <v>2</v>
      </c>
      <c r="J11" s="818" t="s">
        <v>169</v>
      </c>
      <c r="K11" s="818" t="s">
        <v>156</v>
      </c>
      <c r="L11" s="817" t="s">
        <v>157</v>
      </c>
      <c r="M11" s="818" t="s">
        <v>170</v>
      </c>
      <c r="N11" s="818" t="s">
        <v>156</v>
      </c>
    </row>
    <row r="12" spans="1:14" ht="30.75" customHeight="1" x14ac:dyDescent="0.2">
      <c r="A12" s="724"/>
      <c r="B12" s="724"/>
      <c r="C12" s="1006" t="s">
        <v>246</v>
      </c>
      <c r="D12" s="1006"/>
      <c r="E12" s="1006"/>
      <c r="F12" s="829"/>
      <c r="G12" s="829"/>
      <c r="H12" s="830"/>
      <c r="I12" s="830"/>
      <c r="J12" s="820"/>
      <c r="K12" s="820"/>
      <c r="L12" s="820"/>
      <c r="M12" s="820"/>
      <c r="N12" s="820"/>
    </row>
    <row r="13" spans="1:14" ht="19.5" customHeight="1" x14ac:dyDescent="0.2">
      <c r="A13" s="725"/>
      <c r="B13" s="726"/>
      <c r="C13" s="1007" t="s">
        <v>251</v>
      </c>
      <c r="D13" s="1007"/>
      <c r="E13" s="1007"/>
      <c r="F13" s="1007"/>
      <c r="G13" s="1007"/>
      <c r="H13" s="831"/>
      <c r="I13" s="831"/>
      <c r="J13" s="744"/>
      <c r="K13" s="744"/>
      <c r="L13" s="744"/>
      <c r="M13" s="744"/>
      <c r="N13" s="744"/>
    </row>
    <row r="14" spans="1:14" ht="132" x14ac:dyDescent="0.2">
      <c r="A14" s="729"/>
      <c r="B14" s="730"/>
      <c r="C14" s="731" t="s">
        <v>432</v>
      </c>
      <c r="D14" s="732" t="s">
        <v>433</v>
      </c>
      <c r="E14" s="732" t="s">
        <v>436</v>
      </c>
      <c r="F14" s="733" t="s">
        <v>435</v>
      </c>
      <c r="G14" s="733" t="s">
        <v>434</v>
      </c>
      <c r="H14" s="734"/>
      <c r="I14" s="819"/>
      <c r="J14" s="736">
        <v>1</v>
      </c>
      <c r="K14" s="733"/>
      <c r="L14" s="737"/>
      <c r="M14" s="738">
        <v>0.8</v>
      </c>
      <c r="N14" s="739"/>
    </row>
    <row r="15" spans="1:14" ht="31.5" customHeight="1" x14ac:dyDescent="0.2">
      <c r="A15" s="725"/>
      <c r="B15" s="726"/>
      <c r="C15" s="1008" t="s">
        <v>177</v>
      </c>
      <c r="D15" s="1009"/>
      <c r="E15" s="1009"/>
      <c r="F15" s="1009"/>
      <c r="G15" s="1009"/>
      <c r="H15" s="727"/>
      <c r="I15" s="727"/>
      <c r="J15" s="740"/>
      <c r="K15" s="728"/>
      <c r="L15" s="728"/>
      <c r="M15" s="728"/>
      <c r="N15" s="728"/>
    </row>
    <row r="16" spans="1:14" ht="119.25" customHeight="1" x14ac:dyDescent="0.2">
      <c r="A16" s="729"/>
      <c r="B16" s="730"/>
      <c r="C16" s="741" t="s">
        <v>441</v>
      </c>
      <c r="D16" s="732" t="s">
        <v>437</v>
      </c>
      <c r="E16" s="742" t="s">
        <v>438</v>
      </c>
      <c r="F16" s="733" t="s">
        <v>435</v>
      </c>
      <c r="G16" s="733" t="s">
        <v>439</v>
      </c>
      <c r="H16" s="734"/>
      <c r="I16" s="735"/>
      <c r="J16" s="736">
        <v>1</v>
      </c>
      <c r="K16" s="733"/>
      <c r="L16" s="743"/>
      <c r="M16" s="738">
        <v>1</v>
      </c>
      <c r="N16" s="739"/>
    </row>
    <row r="17" spans="1:14" ht="44.25" customHeight="1" x14ac:dyDescent="0.2">
      <c r="A17" s="725"/>
      <c r="B17" s="726"/>
      <c r="C17" s="1008" t="s">
        <v>440</v>
      </c>
      <c r="D17" s="1009"/>
      <c r="E17" s="1009"/>
      <c r="F17" s="1009"/>
      <c r="G17" s="1010"/>
      <c r="H17" s="744"/>
      <c r="I17" s="744"/>
      <c r="J17" s="745"/>
      <c r="K17" s="733"/>
      <c r="L17" s="743"/>
      <c r="M17" s="738">
        <v>0.75</v>
      </c>
      <c r="N17" s="739"/>
    </row>
    <row r="18" spans="1:14" ht="111" customHeight="1" x14ac:dyDescent="0.2">
      <c r="A18" s="747"/>
      <c r="B18" s="748"/>
      <c r="C18" s="749" t="s">
        <v>446</v>
      </c>
      <c r="D18" s="750" t="s">
        <v>445</v>
      </c>
      <c r="E18" s="750" t="s">
        <v>442</v>
      </c>
      <c r="F18" s="751" t="s">
        <v>443</v>
      </c>
      <c r="G18" s="751" t="s">
        <v>444</v>
      </c>
      <c r="H18" s="752"/>
      <c r="I18" s="753"/>
      <c r="J18" s="736"/>
      <c r="K18" s="746"/>
      <c r="L18" s="737"/>
      <c r="M18" s="738">
        <v>1</v>
      </c>
      <c r="N18" s="739"/>
    </row>
    <row r="19" spans="1:14" ht="153" customHeight="1" x14ac:dyDescent="0.2">
      <c r="A19" s="729"/>
      <c r="B19" s="730"/>
      <c r="C19" s="832" t="s">
        <v>449</v>
      </c>
      <c r="D19" s="732" t="s">
        <v>448</v>
      </c>
      <c r="E19" s="732" t="s">
        <v>447</v>
      </c>
      <c r="F19" s="733" t="s">
        <v>443</v>
      </c>
      <c r="G19" s="733" t="s">
        <v>444</v>
      </c>
      <c r="H19" s="734"/>
      <c r="I19" s="735"/>
      <c r="J19" s="736"/>
      <c r="K19" s="746"/>
      <c r="L19" s="737"/>
      <c r="M19" s="738"/>
      <c r="N19" s="739"/>
    </row>
    <row r="20" spans="1:14" ht="30" customHeight="1" x14ac:dyDescent="0.2">
      <c r="A20" s="754"/>
      <c r="B20" s="726"/>
      <c r="C20" s="1003"/>
      <c r="D20" s="1004"/>
      <c r="E20" s="1004"/>
      <c r="F20" s="1004"/>
      <c r="G20" s="1005"/>
      <c r="H20" s="755"/>
      <c r="I20" s="755"/>
      <c r="J20" s="756"/>
      <c r="K20" s="778"/>
      <c r="L20" s="755"/>
      <c r="M20" s="757"/>
      <c r="N20" s="757"/>
    </row>
    <row r="21" spans="1:14" x14ac:dyDescent="0.2">
      <c r="A21" s="716"/>
      <c r="B21" s="717"/>
      <c r="C21" s="716"/>
      <c r="D21" s="717"/>
      <c r="E21" s="717"/>
      <c r="F21" s="717"/>
      <c r="G21" s="717"/>
      <c r="H21" s="717"/>
      <c r="I21" s="717"/>
      <c r="J21" s="717"/>
      <c r="K21" s="717"/>
      <c r="L21" s="717"/>
      <c r="M21" s="758"/>
      <c r="N21" s="758"/>
    </row>
    <row r="22" spans="1:14" ht="12.75" thickBot="1" x14ac:dyDescent="0.25">
      <c r="A22" s="716"/>
      <c r="B22" s="717"/>
      <c r="C22" s="716"/>
      <c r="D22" s="717"/>
      <c r="E22" s="717"/>
      <c r="F22" s="717"/>
      <c r="G22" s="717"/>
      <c r="H22" s="717"/>
      <c r="I22" s="717"/>
      <c r="J22" s="717"/>
      <c r="K22" s="717"/>
      <c r="L22" s="717"/>
      <c r="M22" s="738"/>
      <c r="N22" s="739"/>
    </row>
    <row r="23" spans="1:14" x14ac:dyDescent="0.2">
      <c r="K23" s="717"/>
      <c r="L23" s="775" t="s">
        <v>431</v>
      </c>
      <c r="M23" s="759" t="str">
        <f>IFERROR(AVERAGE(M14:M14,M16:M16,M17:M18,#REF!,#REF!,M20:M22), "-")</f>
        <v>-</v>
      </c>
      <c r="N23" s="760"/>
    </row>
    <row r="24" spans="1:14" x14ac:dyDescent="0.2">
      <c r="K24" s="717"/>
      <c r="L24" s="761"/>
      <c r="M24" s="717"/>
      <c r="N24" s="717"/>
    </row>
    <row r="25" spans="1:14" x14ac:dyDescent="0.2">
      <c r="K25" s="717"/>
      <c r="L25" s="764"/>
      <c r="M25" s="717"/>
      <c r="N25" s="717"/>
    </row>
    <row r="26" spans="1:14" x14ac:dyDescent="0.2">
      <c r="K26" s="717"/>
      <c r="L26" s="761"/>
      <c r="M26" s="717"/>
      <c r="N26" s="717"/>
    </row>
    <row r="27" spans="1:14" x14ac:dyDescent="0.2">
      <c r="K27" s="717"/>
      <c r="L27" s="768" t="s">
        <v>163</v>
      </c>
      <c r="M27" s="717"/>
      <c r="N27" s="717"/>
    </row>
    <row r="28" spans="1:14" ht="12.75" thickBot="1" x14ac:dyDescent="0.25">
      <c r="M28" s="717"/>
      <c r="N28" s="717"/>
    </row>
    <row r="29" spans="1:14" ht="12.75" thickBot="1" x14ac:dyDescent="0.25">
      <c r="M29" s="776"/>
      <c r="N29" s="776"/>
    </row>
    <row r="30" spans="1:14" ht="12.75" thickBot="1" x14ac:dyDescent="0.25">
      <c r="M30" s="762" t="s">
        <v>49</v>
      </c>
      <c r="N30" s="763" t="s">
        <v>116</v>
      </c>
    </row>
    <row r="31" spans="1:14" ht="12.75" thickBot="1" x14ac:dyDescent="0.25">
      <c r="M31" s="765" t="s">
        <v>161</v>
      </c>
      <c r="N31" s="766" t="s">
        <v>162</v>
      </c>
    </row>
    <row r="32" spans="1:14" ht="12.75" thickBot="1" x14ac:dyDescent="0.25">
      <c r="M32" s="767"/>
      <c r="N32" s="766"/>
    </row>
    <row r="33" spans="13:14" ht="12.75" thickBot="1" x14ac:dyDescent="0.25">
      <c r="M33" s="769">
        <v>0.1</v>
      </c>
      <c r="N33" s="770">
        <v>0.83</v>
      </c>
    </row>
  </sheetData>
  <mergeCells count="10">
    <mergeCell ref="D3:E3"/>
    <mergeCell ref="H9:I10"/>
    <mergeCell ref="J9:N9"/>
    <mergeCell ref="J10:K10"/>
    <mergeCell ref="M10:N10"/>
    <mergeCell ref="C20:G20"/>
    <mergeCell ref="C12:E12"/>
    <mergeCell ref="C13:G13"/>
    <mergeCell ref="C15:G15"/>
    <mergeCell ref="C17:G17"/>
  </mergeCells>
  <conditionalFormatting sqref="M22 M14 J14 J18:J19 M16:M19">
    <cfRule type="cellIs" dxfId="24" priority="146" operator="greaterThanOrEqual">
      <formula>0.95</formula>
    </cfRule>
    <cfRule type="cellIs" dxfId="23" priority="147" operator="between">
      <formula>0.7</formula>
      <formula>0.94</formula>
    </cfRule>
    <cfRule type="cellIs" dxfId="22" priority="148" operator="between">
      <formula>0.4</formula>
      <formula>0.69</formula>
    </cfRule>
    <cfRule type="cellIs" dxfId="21" priority="149" operator="between">
      <formula>0.2</formula>
      <formula>0.39</formula>
    </cfRule>
    <cfRule type="cellIs" dxfId="20" priority="150" operator="between">
      <formula>0</formula>
      <formula>0.1999</formula>
    </cfRule>
  </conditionalFormatting>
  <conditionalFormatting sqref="J16">
    <cfRule type="cellIs" dxfId="19" priority="141" operator="greaterThanOrEqual">
      <formula>0.95</formula>
    </cfRule>
    <cfRule type="cellIs" dxfId="18" priority="142" operator="between">
      <formula>0.7</formula>
      <formula>0.94</formula>
    </cfRule>
    <cfRule type="cellIs" dxfId="17" priority="143" operator="between">
      <formula>0.4</formula>
      <formula>0.69</formula>
    </cfRule>
    <cfRule type="cellIs" dxfId="16" priority="144" operator="between">
      <formula>0.2</formula>
      <formula>0.39</formula>
    </cfRule>
    <cfRule type="cellIs" dxfId="15" priority="145" operator="between">
      <formula>0</formula>
      <formula>0.1999</formula>
    </cfRule>
  </conditionalFormatting>
  <conditionalFormatting sqref="M23">
    <cfRule type="cellIs" dxfId="14" priority="76" operator="greaterThanOrEqual">
      <formula>0.95</formula>
    </cfRule>
    <cfRule type="cellIs" dxfId="13" priority="77" operator="between">
      <formula>0.7</formula>
      <formula>0.9499</formula>
    </cfRule>
    <cfRule type="cellIs" dxfId="12" priority="78" operator="between">
      <formula>0.4</formula>
      <formula>0.6999</formula>
    </cfRule>
    <cfRule type="cellIs" dxfId="11" priority="79" operator="between">
      <formula>0.2</formula>
      <formula>0.3999</formula>
    </cfRule>
    <cfRule type="cellIs" dxfId="10" priority="80" operator="between">
      <formula>0</formula>
      <formula>0.1999</formula>
    </cfRule>
  </conditionalFormatting>
  <conditionalFormatting sqref="J16">
    <cfRule type="cellIs" dxfId="9" priority="61" operator="greaterThanOrEqual">
      <formula>0.95</formula>
    </cfRule>
    <cfRule type="cellIs" dxfId="8" priority="62" operator="between">
      <formula>0.7</formula>
      <formula>0.94</formula>
    </cfRule>
    <cfRule type="cellIs" dxfId="7" priority="63" operator="between">
      <formula>0.4</formula>
      <formula>0.69</formula>
    </cfRule>
    <cfRule type="cellIs" dxfId="6" priority="64" operator="between">
      <formula>0.2</formula>
      <formula>0.39</formula>
    </cfRule>
    <cfRule type="cellIs" dxfId="5" priority="65" operator="between">
      <formula>0</formula>
      <formula>0.1999</formula>
    </cfRule>
  </conditionalFormatting>
  <conditionalFormatting sqref="J16">
    <cfRule type="cellIs" dxfId="4" priority="31" operator="greaterThanOrEqual">
      <formula>0.95</formula>
    </cfRule>
    <cfRule type="cellIs" dxfId="3" priority="32" operator="between">
      <formula>0.7</formula>
      <formula>0.94</formula>
    </cfRule>
    <cfRule type="cellIs" dxfId="2" priority="33" operator="between">
      <formula>0.4</formula>
      <formula>0.69</formula>
    </cfRule>
    <cfRule type="cellIs" dxfId="1" priority="34" operator="between">
      <formula>0.2</formula>
      <formula>0.39</formula>
    </cfRule>
    <cfRule type="cellIs" dxfId="0" priority="35" operator="between">
      <formula>0</formula>
      <formula>0.1999</formula>
    </cfRule>
  </conditionalFormatting>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APMS_FY2014_Hydropower</vt:lpstr>
      <vt:lpstr>APMS_FY2015_Hydropower</vt:lpstr>
      <vt:lpstr>Annual Action Plan FY2014</vt:lpstr>
      <vt:lpstr>Annual Action Plan FY2015</vt:lpstr>
      <vt:lpstr>преглед заплахи</vt:lpstr>
      <vt:lpstr>Приложение5.1-1.</vt:lpstr>
      <vt:lpstr>преглед проекти и ежегоден</vt:lpstr>
      <vt:lpstr>Приложение5.2-1.</vt:lpstr>
      <vt:lpstr>'Annual Action Plan FY2014'!Print_Area</vt:lpstr>
      <vt:lpstr>'Annual Action Plan FY2015'!Print_Area</vt:lpstr>
      <vt:lpstr>APMS_FY2014_Hydropower!Print_Area</vt:lpstr>
      <vt:lpstr>APMS_FY2015_Hydropower!Print_Area</vt:lpstr>
      <vt:lpstr>'преглед проекти и ежегоден'!Print_Area</vt:lpstr>
      <vt:lpstr>'Приложение5.1-1.'!Print_Area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dc:creator>
  <cp:lastModifiedBy>valia</cp:lastModifiedBy>
  <cp:lastPrinted>2014-01-23T14:57:09Z</cp:lastPrinted>
  <dcterms:created xsi:type="dcterms:W3CDTF">2011-02-14T05:20:09Z</dcterms:created>
  <dcterms:modified xsi:type="dcterms:W3CDTF">2014-11-14T14:49:18Z</dcterms:modified>
</cp:coreProperties>
</file>